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Šios_darbaknygės" defaultThemeVersion="166925"/>
  <mc:AlternateContent xmlns:mc="http://schemas.openxmlformats.org/markup-compatibility/2006">
    <mc:Choice Requires="x15">
      <x15ac:absPath xmlns:x15ac="http://schemas.microsoft.com/office/spreadsheetml/2010/11/ac" url="G:\Mano Diskas\Diskas_VVG_2025\Strategija_2023-2028\Kvietimai_2023-2029\11_verslo_pradzia_nuo_2025-11-03_2025-12-08\"/>
    </mc:Choice>
  </mc:AlternateContent>
  <xr:revisionPtr revIDLastSave="0" documentId="13_ncr:1_{6E2EBB3A-2071-4FEC-8EEF-21ED06DDB398}" xr6:coauthVersionLast="47" xr6:coauthVersionMax="47" xr10:uidLastSave="{00000000-0000-0000-0000-000000000000}"/>
  <bookViews>
    <workbookView xWindow="28680" yWindow="-120" windowWidth="29040" windowHeight="15720" firstSheet="4" activeTab="8"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s="1"/>
  <c r="H36" i="32" s="1"/>
  <c r="F37" i="32"/>
  <c r="G37" i="32" s="1"/>
  <c r="E37" i="32"/>
  <c r="E36" i="32"/>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E13" i="33"/>
  <c r="E11" i="33" s="1"/>
  <c r="F13" i="33"/>
  <c r="F11" i="33" s="1"/>
  <c r="G13" i="33"/>
  <c r="G11" i="33" s="1"/>
  <c r="H13" i="33"/>
  <c r="H11" i="33" s="1"/>
  <c r="I13" i="33"/>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J21" i="32"/>
  <c r="I21" i="32"/>
  <c r="H21" i="32"/>
  <c r="H13" i="34" s="1"/>
  <c r="G21" i="32"/>
  <c r="F21" i="32"/>
  <c r="F13" i="34" s="1"/>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E13" i="34" l="1"/>
  <c r="I13" i="34"/>
  <c r="K13" i="34"/>
  <c r="L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E21" i="14"/>
  <c r="E11" i="15" s="1"/>
  <c r="F21" i="14"/>
  <c r="F11" i="15" s="1"/>
  <c r="G21" i="14"/>
  <c r="G11" i="15" s="1"/>
  <c r="H21" i="14"/>
  <c r="H11" i="15" s="1"/>
  <c r="I21" i="14"/>
  <c r="I11" i="15" s="1"/>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A11" i="6"/>
  <c r="T11" i="6"/>
  <c r="J74" i="11"/>
  <c r="H74" i="11" s="1"/>
  <c r="J88" i="11"/>
  <c r="H88" i="11" s="1"/>
  <c r="F41" i="32"/>
  <c r="J79" i="6"/>
  <c r="J9" i="6" s="1"/>
  <c r="J49" i="6"/>
  <c r="J8" i="6" s="1"/>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G9" i="6"/>
  <c r="F9" i="6"/>
  <c r="E9" i="6"/>
  <c r="D9" i="6"/>
  <c r="E15" i="6"/>
  <c r="C14" i="6"/>
  <c r="D23" i="12" l="1"/>
  <c r="E16" i="12" s="1"/>
  <c r="E23" i="12" s="1"/>
  <c r="F16" i="12" s="1"/>
  <c r="F23" i="12" s="1"/>
  <c r="G16" i="12" s="1"/>
  <c r="G23" i="12" s="1"/>
  <c r="H16" i="12" s="1"/>
  <c r="H23" i="12" s="1"/>
  <c r="I16" i="12" s="1"/>
  <c r="I23" i="12" s="1"/>
  <c r="J16" i="12" s="1"/>
  <c r="J23" i="12" s="1"/>
  <c r="K16" i="12" s="1"/>
  <c r="K23" i="12" s="1"/>
  <c r="D51" i="32"/>
  <c r="D50" i="32" s="1"/>
  <c r="D49" i="32" s="1"/>
  <c r="E6" i="10"/>
  <c r="E9" i="10" s="1"/>
  <c r="D11" i="32"/>
  <c r="D11" i="13"/>
  <c r="D9" i="13"/>
  <c r="D9" i="32"/>
  <c r="E19" i="11"/>
  <c r="C10" i="11" s="1"/>
  <c r="P13" i="6"/>
  <c r="A12" i="6"/>
  <c r="T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51" i="10" s="1"/>
  <c r="F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49" i="10"/>
  <c r="F41" i="10"/>
  <c r="F44" i="10" s="1"/>
  <c r="G31" i="10"/>
  <c r="G34" i="10" s="1"/>
  <c r="D19" i="10"/>
  <c r="D49" i="10"/>
  <c r="J19" i="33" l="1"/>
  <c r="D14" i="13"/>
  <c r="D14" i="32"/>
  <c r="P14" i="6"/>
  <c r="A13" i="6"/>
  <c r="T13" i="6"/>
  <c r="D15" i="13"/>
  <c r="D15" i="32"/>
  <c r="K19" i="33"/>
  <c r="K16" i="33" s="1"/>
  <c r="D13" i="13"/>
  <c r="D13" i="32"/>
  <c r="E16" i="33"/>
  <c r="E15" i="13"/>
  <c r="E15" i="32"/>
  <c r="E59" i="10"/>
  <c r="E11" i="32"/>
  <c r="E11" i="13"/>
  <c r="F11" i="32"/>
  <c r="F11" i="13"/>
  <c r="E14" i="13"/>
  <c r="E14" i="32"/>
  <c r="N11" i="12"/>
  <c r="E49" i="32"/>
  <c r="L19" i="33"/>
  <c r="L16" i="33" s="1"/>
  <c r="D51" i="13"/>
  <c r="D50" i="13" s="1"/>
  <c r="D17" i="33"/>
  <c r="D16" i="33" s="1"/>
  <c r="D9" i="34"/>
  <c r="H41" i="32"/>
  <c r="E52" i="13"/>
  <c r="E51" i="13" s="1"/>
  <c r="E50" i="13" s="1"/>
  <c r="F30" i="12"/>
  <c r="F33" i="12" s="1"/>
  <c r="F51" i="32" s="1"/>
  <c r="F50" i="32" s="1"/>
  <c r="F49" i="32" s="1"/>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L8" i="6" s="1"/>
  <c r="K8" i="6"/>
  <c r="H14" i="7"/>
  <c r="I17" i="33" s="1"/>
  <c r="I16" i="33" s="1"/>
  <c r="F14" i="7"/>
  <c r="G17" i="33" s="1"/>
  <c r="G16" i="33" s="1"/>
  <c r="G14" i="7"/>
  <c r="H17" i="33" s="1"/>
  <c r="H16" i="33" s="1"/>
  <c r="J9" i="15"/>
  <c r="I14" i="7"/>
  <c r="J17" i="33" s="1"/>
  <c r="J16" i="33" s="1"/>
  <c r="D9" i="15"/>
  <c r="L16" i="12"/>
  <c r="L23" i="12" s="1"/>
  <c r="D6" i="6"/>
  <c r="C25" i="23" s="1" a="1"/>
  <c r="C25" i="23" s="1"/>
  <c r="J8" i="14"/>
  <c r="J7" i="14" s="1"/>
  <c r="E61" i="10"/>
  <c r="E14" i="10"/>
  <c r="G6" i="10"/>
  <c r="G9" i="10" s="1"/>
  <c r="D12" i="13"/>
  <c r="D10" i="13" s="1"/>
  <c r="D8" i="13" s="1"/>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G14" i="13" l="1"/>
  <c r="G14" i="32"/>
  <c r="F15" i="13"/>
  <c r="F15" i="32"/>
  <c r="F9" i="13"/>
  <c r="F9" i="32"/>
  <c r="E9" i="13"/>
  <c r="E9" i="32"/>
  <c r="P15" i="6"/>
  <c r="A14" i="6"/>
  <c r="T14" i="6"/>
  <c r="G11" i="32"/>
  <c r="G11" i="13"/>
  <c r="F14" i="13"/>
  <c r="F14"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P16" i="6" l="1"/>
  <c r="A15" i="6"/>
  <c r="T15" i="6"/>
  <c r="H14" i="13"/>
  <c r="H14" i="32"/>
  <c r="G9" i="13"/>
  <c r="G9" i="32"/>
  <c r="H11" i="32"/>
  <c r="H11" i="13"/>
  <c r="G15" i="13"/>
  <c r="G15" i="32"/>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9" i="13" l="1"/>
  <c r="H9" i="32"/>
  <c r="I11" i="32"/>
  <c r="I11" i="13"/>
  <c r="I14" i="13"/>
  <c r="I14" i="32"/>
  <c r="H15" i="13"/>
  <c r="H15" i="32"/>
  <c r="P17" i="6"/>
  <c r="T16" i="6"/>
  <c r="A16" i="6"/>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J11" i="32" l="1"/>
  <c r="J11" i="13"/>
  <c r="I15" i="13"/>
  <c r="I15" i="32"/>
  <c r="J14" i="13"/>
  <c r="J14" i="32"/>
  <c r="P18" i="6"/>
  <c r="T17" i="6"/>
  <c r="A17" i="6"/>
  <c r="I9" i="13"/>
  <c r="I9"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K11" i="32" l="1"/>
  <c r="K11" i="13"/>
  <c r="J9" i="13"/>
  <c r="J9" i="32"/>
  <c r="J15" i="13"/>
  <c r="J15" i="32"/>
  <c r="L14" i="13"/>
  <c r="L14" i="32"/>
  <c r="K14" i="13"/>
  <c r="K14" i="32"/>
  <c r="P19" i="6"/>
  <c r="T18" i="6"/>
  <c r="A18" i="6"/>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K15" i="13" l="1"/>
  <c r="K15" i="32"/>
  <c r="P20" i="6"/>
  <c r="T19" i="6"/>
  <c r="A19" i="6"/>
  <c r="K9" i="13"/>
  <c r="K9" i="32"/>
  <c r="L15" i="13"/>
  <c r="L15" i="32"/>
  <c r="L11" i="32"/>
  <c r="L11" i="13"/>
  <c r="L9" i="13"/>
  <c r="L9" i="32"/>
  <c r="H60" i="15"/>
  <c r="H62" i="15" s="1"/>
  <c r="I35" i="32"/>
  <c r="K50" i="13"/>
  <c r="L51" i="13"/>
  <c r="L51" i="32"/>
  <c r="L50" i="32" s="1"/>
  <c r="L49" i="32" s="1"/>
  <c r="L59" i="13"/>
  <c r="L57" i="13" s="1"/>
  <c r="H14" i="10"/>
  <c r="H61" i="10"/>
  <c r="G69" i="10"/>
  <c r="G12" i="13"/>
  <c r="G10" i="13" s="1"/>
  <c r="G8" i="13" s="1"/>
  <c r="I47" i="15"/>
  <c r="I60" i="15" s="1"/>
  <c r="H65" i="10"/>
  <c r="H18" i="10"/>
  <c r="P21" i="6" l="1"/>
  <c r="A20" i="6"/>
  <c r="T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A23" i="6"/>
  <c r="T23" i="6"/>
  <c r="J61" i="10"/>
  <c r="J14" i="10"/>
  <c r="I69" i="10"/>
  <c r="I12" i="13"/>
  <c r="I10" i="13" s="1"/>
  <c r="I8" i="13" s="1"/>
  <c r="J18" i="10"/>
  <c r="J65" i="10"/>
  <c r="P25" i="6" l="1"/>
  <c r="T24" i="6"/>
  <c r="A24" i="6"/>
  <c r="K11" i="10"/>
  <c r="J64" i="10"/>
  <c r="K15" i="10"/>
  <c r="J68" i="10"/>
  <c r="J19" i="10"/>
  <c r="J12" i="32" s="1"/>
  <c r="J10" i="32" s="1"/>
  <c r="J8" i="32" s="1"/>
  <c r="T25" i="6" l="1"/>
  <c r="A25" i="6"/>
  <c r="P26" i="6"/>
  <c r="K14" i="10"/>
  <c r="K61" i="10"/>
  <c r="J69" i="10"/>
  <c r="J12" i="13"/>
  <c r="J10" i="13" s="1"/>
  <c r="J8" i="13" s="1"/>
  <c r="K65" i="10"/>
  <c r="K18" i="10"/>
  <c r="P27" i="6" l="1"/>
  <c r="A26" i="6"/>
  <c r="T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A29" i="6"/>
  <c r="T29" i="6"/>
  <c r="L69" i="10"/>
  <c r="L12" i="13"/>
  <c r="L10" i="13" s="1"/>
  <c r="L8" i="13" s="1"/>
  <c r="D14" i="14"/>
  <c r="P31" i="6" l="1"/>
  <c r="T30" i="6"/>
  <c r="A30" i="6"/>
  <c r="D17" i="14"/>
  <c r="D22" i="14" s="1"/>
  <c r="P32" i="6" l="1"/>
  <c r="A31" i="6"/>
  <c r="T31" i="6"/>
  <c r="D24" i="14"/>
  <c r="D46" i="13" s="1"/>
  <c r="D45" i="13" s="1"/>
  <c r="D26" i="14"/>
  <c r="T32" i="6" l="1"/>
  <c r="A32" i="6"/>
  <c r="P33" i="6"/>
  <c r="E47" i="13"/>
  <c r="D7" i="16"/>
  <c r="D8" i="15"/>
  <c r="D29" i="15" s="1"/>
  <c r="T33" i="6" l="1"/>
  <c r="A33" i="6"/>
  <c r="P34" i="6"/>
  <c r="D5" i="16"/>
  <c r="D62" i="15"/>
  <c r="D64" i="15" s="1"/>
  <c r="T34" i="6" l="1"/>
  <c r="A34" i="6"/>
  <c r="P35" i="6"/>
  <c r="N30" i="32"/>
  <c r="D4" i="34"/>
  <c r="A35" i="6" l="1"/>
  <c r="T35" i="6"/>
  <c r="P36" i="6"/>
  <c r="T36" i="6" l="1"/>
  <c r="A36" i="6"/>
  <c r="P37" i="6"/>
  <c r="T37" i="6" l="1"/>
  <c r="A37" i="6"/>
  <c r="P38" i="6"/>
  <c r="A38" i="6" l="1"/>
  <c r="T38" i="6"/>
  <c r="P39" i="6"/>
  <c r="T39" i="6" l="1"/>
  <c r="A39" i="6"/>
  <c r="P40" i="6"/>
  <c r="A40" i="6" l="1"/>
  <c r="T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T45" i="6" l="1"/>
  <c r="A45" i="6"/>
  <c r="P46" i="6"/>
  <c r="L5" i="16"/>
  <c r="G40" i="32"/>
  <c r="G38" i="32" s="1"/>
  <c r="G34" i="32" s="1"/>
  <c r="F61" i="32"/>
  <c r="L62" i="15"/>
  <c r="G47" i="13"/>
  <c r="G45" i="13" s="1"/>
  <c r="T46" i="6" l="1"/>
  <c r="A46" i="6"/>
  <c r="P47" i="6"/>
  <c r="H40" i="32"/>
  <c r="H38" i="32" s="1"/>
  <c r="H34" i="32" s="1"/>
  <c r="G61" i="32"/>
  <c r="G47" i="34" s="1"/>
  <c r="H47" i="13"/>
  <c r="H45" i="13" s="1"/>
  <c r="T47" i="6" l="1"/>
  <c r="A47" i="6"/>
  <c r="P48" i="6"/>
  <c r="I40" i="32"/>
  <c r="I38" i="32" s="1"/>
  <c r="I34" i="32" s="1"/>
  <c r="H61" i="32"/>
  <c r="H47" i="34" s="1"/>
  <c r="I47" i="13"/>
  <c r="I45" i="13" s="1"/>
  <c r="A48" i="6" l="1"/>
  <c r="T48" i="6"/>
  <c r="P49" i="6"/>
  <c r="J40" i="32"/>
  <c r="J38" i="32" s="1"/>
  <c r="J34" i="32" s="1"/>
  <c r="I61" i="32"/>
  <c r="I47" i="34" s="1"/>
  <c r="J47" i="13"/>
  <c r="J45" i="13" s="1"/>
  <c r="A49" i="6" l="1"/>
  <c r="T49" i="6"/>
  <c r="P50" i="6"/>
  <c r="K40" i="32"/>
  <c r="K38" i="32" s="1"/>
  <c r="K34" i="32" s="1"/>
  <c r="J61" i="32"/>
  <c r="J47" i="34" s="1"/>
  <c r="K47" i="13"/>
  <c r="K45" i="13" s="1"/>
  <c r="A50" i="6" l="1"/>
  <c r="T50" i="6"/>
  <c r="P51" i="6"/>
  <c r="L40" i="32"/>
  <c r="L38" i="32" s="1"/>
  <c r="K61" i="32"/>
  <c r="K47" i="34" s="1"/>
  <c r="L47" i="13"/>
  <c r="L45" i="13" s="1"/>
  <c r="A51" i="6" l="1"/>
  <c r="T51" i="6"/>
  <c r="P52" i="6"/>
  <c r="L34" i="32"/>
  <c r="L61" i="32" s="1"/>
  <c r="L47" i="34"/>
  <c r="T52" i="6" l="1"/>
  <c r="A52" i="6"/>
  <c r="P53" i="6"/>
  <c r="T53" i="6" l="1"/>
  <c r="A53" i="6"/>
  <c r="P54" i="6"/>
  <c r="A54" i="6" l="1"/>
  <c r="T54" i="6"/>
  <c r="P55" i="6"/>
  <c r="A55" i="6" l="1"/>
  <c r="T55" i="6"/>
  <c r="P56" i="6"/>
  <c r="A56" i="6" l="1"/>
  <c r="T56" i="6"/>
  <c r="P57" i="6"/>
  <c r="F47" i="15"/>
  <c r="A57" i="6" l="1"/>
  <c r="T57" i="6"/>
  <c r="P58" i="6"/>
  <c r="F60" i="15"/>
  <c r="F62" i="15" s="1"/>
  <c r="F5" i="16"/>
  <c r="A58" i="6" l="1"/>
  <c r="T58" i="6"/>
  <c r="P59" i="6"/>
  <c r="E48" i="13"/>
  <c r="F48" i="13" s="1"/>
  <c r="G48" i="13" s="1"/>
  <c r="E47" i="15"/>
  <c r="E5" i="16"/>
  <c r="T59" i="6" l="1"/>
  <c r="A59" i="6"/>
  <c r="P60" i="6"/>
  <c r="E60" i="15"/>
  <c r="E62" i="15" s="1"/>
  <c r="H48" i="13"/>
  <c r="T60" i="6" l="1"/>
  <c r="A60" i="6"/>
  <c r="P61" i="6"/>
  <c r="I48" i="13"/>
  <c r="T61" i="6" l="1"/>
  <c r="A61" i="6"/>
  <c r="P62" i="6"/>
  <c r="J48" i="13"/>
  <c r="A62" i="6" l="1"/>
  <c r="T62" i="6"/>
  <c r="P63" i="6"/>
  <c r="K48" i="13"/>
  <c r="A63" i="6" l="1"/>
  <c r="T63" i="6"/>
  <c r="P64" i="6"/>
  <c r="L48" i="13"/>
  <c r="T64" i="6" l="1"/>
  <c r="A64" i="6"/>
  <c r="P65" i="6"/>
  <c r="N48" i="13"/>
  <c r="A65" i="6" l="1"/>
  <c r="T65" i="6"/>
  <c r="P66" i="6"/>
  <c r="E33" i="11"/>
  <c r="C7" i="11"/>
  <c r="T66" i="6" l="1"/>
  <c r="A66" i="6"/>
  <c r="P67" i="6"/>
  <c r="C5" i="11"/>
  <c r="T67" i="6" l="1"/>
  <c r="A67" i="6"/>
  <c r="P68" i="6"/>
  <c r="C9" i="11"/>
  <c r="J2" i="10" s="1"/>
  <c r="A68" i="6" l="1"/>
  <c r="T68" i="6"/>
  <c r="P69" i="6"/>
  <c r="D2" i="10"/>
  <c r="K2" i="10"/>
  <c r="F2" i="10"/>
  <c r="G2" i="10"/>
  <c r="H2" i="10"/>
  <c r="L2" i="10"/>
  <c r="I2" i="10"/>
  <c r="E2" i="10"/>
  <c r="A69" i="6" l="1"/>
  <c r="T69" i="6"/>
  <c r="P70" i="6"/>
  <c r="N2" i="10"/>
  <c r="N3" i="10"/>
  <c r="A70" i="6" l="1"/>
  <c r="T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T77" i="6" l="1"/>
  <c r="A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T78" i="6" l="1"/>
  <c r="A78" i="6"/>
  <c r="P79" i="6"/>
  <c r="I37" i="13"/>
  <c r="I66" i="13" s="1"/>
  <c r="I2" i="13" s="1"/>
  <c r="I2" i="33" s="1"/>
  <c r="K2" i="32"/>
  <c r="K2" i="34" s="1"/>
  <c r="K5" i="36"/>
  <c r="I6" i="16"/>
  <c r="J20" i="13"/>
  <c r="L63" i="15"/>
  <c r="L64" i="15" s="1"/>
  <c r="K32" i="13"/>
  <c r="K20" i="13" s="1"/>
  <c r="G2" i="14"/>
  <c r="G2" i="15"/>
  <c r="J38" i="13"/>
  <c r="K39" i="13"/>
  <c r="H2" i="15"/>
  <c r="H2" i="14"/>
  <c r="A79" i="6" l="1"/>
  <c r="T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A82" i="6" l="1"/>
  <c r="T82" i="6"/>
  <c r="P83" i="6"/>
  <c r="L6" i="16"/>
  <c r="L2" i="13"/>
  <c r="L2" i="33" s="1"/>
  <c r="N2" i="33" s="1"/>
  <c r="A83" i="6" l="1"/>
  <c r="T83" i="6"/>
  <c r="P84" i="6"/>
  <c r="L2" i="14"/>
  <c r="N2" i="14" s="1"/>
  <c r="L2" i="15"/>
  <c r="N2" i="15" s="1"/>
  <c r="N2" i="13"/>
  <c r="A84" i="6" l="1"/>
  <c r="T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<sst xmlns="http://schemas.openxmlformats.org/spreadsheetml/2006/main" count="1763" uniqueCount="1053">
  <si>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</si>
  <si>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</si>
  <si>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</si>
  <si>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</si>
  <si>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</si>
  <si>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</si>
  <si>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</si>
  <si>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</si>
  <si>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</si>
  <si>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</si>
  <si>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</si>
  <si>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</si>
  <si>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</si>
  <si>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</si>
  <si>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</si>
  <si>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</si>
  <si>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</si>
  <si>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</si>
  <si>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</si>
  <si>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</si>
  <si>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</si>
  <si>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</si>
  <si>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</si>
  <si>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</si>
  <si>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</si>
  <si>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</si>
  <si>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</si>
  <si>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</si>
  <si>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</si>
  <si>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</si>
  <si>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</si>
  <si>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</si>
  <si>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</si>
  <si>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</si>
  <si>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</si>
  <si>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</si>
  <si>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</si>
  <si>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</si>
  <si>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</si>
  <si>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</si>
  <si>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</si>
  <si>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</si>
  <si>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</si>
  <si>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</si>
  <si>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</si>
  <si>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</si>
  <si>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</si>
  <si>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</si>
  <si>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</si>
  <si>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</si>
  <si>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</si>
  <si>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</si>
  <si>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</si>
  <si>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</si>
  <si>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</si>
  <si>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</si>
  <si>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</si>
  <si>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</si>
  <si>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</si>
  <si>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</si>
  <si>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</si>
  <si>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</si>
  <si>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</si>
  <si>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</si>
  <si>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</si>
  <si>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</si>
  <si>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</si>
  <si>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</si>
  <si>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</si>
  <si>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</si>
  <si>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</si>
  <si>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</si>
  <si>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</si>
  <si>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</si>
  <si>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</si>
  <si>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</si>
  <si>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</si>
  <si>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</si>
  <si>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</si>
  <si>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</si>
  <si>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</si>
  <si>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</si>
  <si>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</si>
  <si>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</si>
  <si>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</si>
  <si>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</si>
  <si>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</si>
  <si>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</si>
  <si>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</si>
  <si>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</si>
  <si>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</si>
  <si>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</si>
  <si>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</si>
  <si>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</si>
  <si>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</si>
  <si>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</si>
  <si>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</si>
  <si>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</si>
  <si>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</si>
  <si>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</si>
  <si>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</si>
  <si>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</si>
  <si>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</si>
  <si>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</si>
  <si>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</si>
  <si>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</si>
  <si>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</si>
  <si>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</si>
  <si>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</si>
  <si>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</si>
  <si>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</si>
  <si>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</si>
  <si>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</si>
  <si>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</si>
  <si>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</si>
  <si>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</si>
  <si>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</si>
  <si>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</si>
  <si>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</si>
  <si>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</si>
  <si>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</si>
  <si>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</si>
  <si>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</si>
  <si>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</si>
  <si>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</si>
  <si>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</si>
  <si>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</si>
  <si>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</si>
  <si>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</si>
  <si>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</si>
  <si>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</si>
  <si>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</si>
  <si>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</si>
  <si>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</si>
  <si>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</si>
  <si>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</si>
  <si>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</si>
  <si>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</si>
  <si>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</si>
  <si>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</si>
  <si>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</si>
  <si>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</si>
  <si>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</si>
  <si>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</si>
  <si>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</si>
  <si>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</si>
  <si>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</si>
  <si>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</si>
  <si>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</si>
  <si>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</si>
  <si>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</si>
  <si>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</si>
  <si>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</si>
  <si>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</si>
  <si>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</si>
  <si>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</si>
  <si>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</si>
  <si>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</si>
  <si>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</si>
  <si>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</si>
  <si>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</si>
  <si>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</si>
  <si>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</si>
  <si>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</si>
  <si>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</si>
  <si>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</si>
  <si>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</si>
  <si>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</si>
  <si>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</si>
  <si>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</si>
  <si>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</si>
  <si>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</si>
  <si>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</si>
  <si>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</si>
  <si>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</si>
  <si>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</si>
  <si>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</si>
  <si>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</si>
  <si>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</si>
  <si>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</si>
  <si>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</si>
  <si>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</si>
  <si>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</si>
  <si>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</si>
  <si>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</si>
  <si>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</si>
  <si>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</si>
  <si>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</si>
  <si>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</si>
  <si>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</si>
  <si>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</si>
  <si>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</si>
  <si>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</si>
  <si>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</si>
  <si>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</si>
  <si>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</si>
  <si>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</si>
  <si>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</si>
  <si>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</si>
  <si>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</si>
  <si>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</si>
  <si>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</si>
  <si>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</si>
  <si>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</si>
  <si>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</si>
  <si>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</si>
  <si>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</si>
  <si>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</si>
  <si>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</si>
  <si>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</si>
  <si>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</si>
  <si>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</si>
  <si>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</si>
  <si>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</si>
  <si>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</si>
  <si>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</si>
  <si>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</si>
  <si>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</si>
  <si>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</si>
  <si>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</si>
  <si>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</si>
  <si>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</si>
  <si>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</si>
  <si>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</si>
  <si>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</si>
  <si>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</si>
  <si>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</si>
  <si>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</si>
  <si>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</si>
  <si>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</si>
  <si>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</si>
  <si>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</si>
  <si>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</si>
  <si>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</si>
  <si>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</si>
  <si>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</si>
  <si>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</si>
  <si>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</si>
  <si>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</si>
  <si>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</si>
  <si>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</si>
  <si>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</si>
  <si>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</si>
  <si>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</si>
  <si>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</si>
  <si>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</si>
  <si>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</si>
  <si>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</si>
  <si>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</si>
  <si>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</si>
  <si>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</si>
  <si>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</si>
  <si>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</si>
  <si>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</si>
  <si>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</si>
  <si>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</si>
  <si>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</si>
  <si>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</si>
  <si>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</si>
  <si>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</si>
  <si>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</si>
  <si>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</si>
  <si>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</si>
  <si>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</si>
  <si>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</si>
  <si>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</si>
  <si>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</si>
  <si>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</si>
  <si>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</si>
  <si>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</si>
  <si>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</si>
  <si>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</si>
  <si>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</si>
  <si>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</si>
  <si>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</si>
  <si>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</si>
  <si>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</si>
  <si>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</si>
  <si>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</si>
  <si>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</si>
  <si>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</si>
  <si>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</si>
  <si>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</si>
  <si>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</si>
  <si>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</si>
  <si>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</si>
  <si>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</si>
  <si>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</si>
  <si>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</si>
  <si>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</si>
  <si>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</si>
  <si>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</si>
  <si>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</si>
  <si>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</si>
  <si>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</si>
  <si>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</si>
  <si>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</si>
  <si>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</si>
  <si>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</si>
  <si>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</si>
  <si>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</si>
  <si>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</si>
  <si>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</si>
  <si>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</si>
  <si>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</si>
  <si>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</si>
  <si>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</si>
  <si>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</si>
  <si>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</si>
  <si>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</si>
  <si>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</si>
  <si>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</si>
  <si>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</si>
  <si>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</si>
  <si>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</si>
  <si>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</si>
  <si>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</si>
  <si>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</si>
  <si>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</si>
  <si>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</si>
  <si>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</si>
  <si>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</si>
  <si>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</si>
  <si>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</si>
  <si>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</si>
  <si>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</si>
  <si>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</si>
  <si>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</si>
  <si>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</si>
  <si>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</si>
  <si>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</si>
  <si>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</si>
  <si>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</si>
  <si>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</si>
  <si>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</si>
  <si>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</si>
  <si>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</si>
  <si>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</si>
  <si>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</si>
  <si>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</si>
  <si>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</si>
  <si>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</si>
  <si>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</si>
  <si>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</si>
  <si>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</si>
  <si>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</si>
  <si>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</si>
  <si>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</si>
  <si>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</si>
  <si>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</si>
  <si>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</si>
  <si>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</si>
  <si>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</si>
  <si>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</si>
  <si>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</si>
  <si>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</si>
  <si>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</si>
  <si>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</si>
  <si>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</si>
  <si>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</si>
  <si>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</si>
  <si>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</si>
  <si>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</si>
  <si>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</si>
  <si>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</si>
  <si>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</si>
  <si>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</si>
  <si>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</si>
  <si>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</si>
  <si>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</si>
  <si>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</si>
  <si>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</si>
  <si>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</si>
  <si>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</si>
  <si>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</si>
  <si>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</si>
  <si>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</si>
  <si>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</si>
  <si>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</si>
  <si>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</si>
  <si>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</si>
  <si>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</si>
  <si>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</si>
  <si>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</si>
  <si>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</si>
  <si>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</si>
  <si>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</si>
  <si>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</si>
  <si>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</si>
  <si>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</si>
  <si>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</si>
  <si>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</si>
  <si>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</si>
  <si>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</si>
  <si>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</si>
  <si>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</si>
  <si>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</si>
  <si>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</si>
  <si>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</si>
  <si>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</si>
  <si>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</si>
  <si>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</si>
  <si>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</si>
  <si>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</si>
  <si>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</si>
  <si>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</si>
  <si>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</si>
  <si>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</si>
  <si>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</si>
  <si>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</si>
  <si>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</si>
  <si>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</si>
  <si>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</si>
  <si>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</si>
  <si>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</si>
  <si>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</si>
  <si>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</si>
  <si>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</si>
  <si>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</si>
  <si>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</si>
  <si>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</si>
  <si>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</si>
  <si>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</si>
  <si>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</si>
  <si>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</si>
  <si>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</si>
  <si>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</si>
  <si>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</si>
  <si>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</si>
  <si>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</si>
  <si>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</si>
  <si>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</si>
  <si>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</si>
  <si>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</si>
  <si>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</si>
  <si>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</si>
  <si>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</si>
  <si>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</si>
  <si>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</si>
  <si>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</si>
  <si>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</si>
  <si>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</si>
  <si>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</si>
  <si>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</si>
  <si>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</si>
  <si>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</si>
  <si>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</si>
  <si>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</si>
  <si>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</si>
  <si>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</si>
  <si>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</si>
  <si>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</si>
  <si>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</si>
  <si>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</si>
  <si>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</si>
  <si>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</si>
  <si>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</si>
  <si>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</si>
  <si>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</si>
  <si>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</si>
  <si>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</si>
  <si>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</si>
  <si>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</si>
  <si>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</si>
  <si>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</si>
  <si>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</si>
  <si>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</si>
  <si>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</si>
  <si>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</si>
  <si>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</si>
  <si>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</si>
  <si>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</si>
  <si>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</si>
  <si>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</si>
  <si>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</si>
  <si>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</si>
  <si>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</si>
  <si>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</si>
  <si>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</si>
  <si>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</si>
  <si>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</si>
  <si>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</si>
  <si>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</si>
  <si>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</si>
  <si>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</si>
  <si>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</si>
  <si>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</si>
  <si>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</si>
  <si>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</si>
  <si>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</si>
  <si>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</si>
  <si>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</si>
  <si>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</si>
  <si>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</si>
  <si>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</si>
  <si>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</si>
  <si>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</si>
  <si>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</si>
  <si>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</si>
  <si>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</si>
  <si>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</si>
  <si>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</si>
  <si>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</si>
  <si>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</si>
  <si>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</si>
  <si>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</si>
  <si>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</si>
  <si>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</si>
  <si>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</si>
  <si>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</si>
  <si>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</si>
  <si>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</si>
  <si>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</si>
  <si>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</si>
  <si>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</si>
  <si>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</si>
  <si>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</si>
  <si>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</si>
  <si>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</si>
  <si>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</si>
  <si>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</si>
  <si>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</si>
  <si>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</si>
  <si>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</si>
  <si>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</si>
  <si>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</si>
  <si>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</si>
  <si>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</si>
  <si>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</si>
  <si>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</si>
  <si>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</si>
  <si>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</si>
  <si>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</si>
  <si>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</si>
  <si>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</si>
  <si>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</si>
  <si>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</si>
  <si>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</si>
  <si>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</si>
  <si>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</si>
  <si>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</si>
  <si>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</si>
  <si>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</si>
  <si>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</si>
  <si>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</si>
  <si>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</si>
  <si>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</si>
  <si>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</si>
  <si>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</si>
  <si>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</si>
  <si>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</si>
  <si>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</si>
  <si>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</si>
  <si>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</si>
  <si>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</si>
  <si>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</si>
  <si>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</si>
  <si>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</si>
  <si>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</si>
  <si>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</si>
  <si>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</si>
  <si>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</si>
  <si>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</si>
  <si>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</si>
  <si>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</si>
  <si>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</si>
  <si>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</si>
  <si>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</si>
  <si>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</si>
  <si>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</si>
  <si>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</si>
  <si>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</si>
  <si>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</si>
  <si>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</si>
  <si>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</si>
  <si>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</si>
  <si>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</si>
  <si>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</si>
  <si>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</si>
  <si>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</si>
  <si>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</si>
  <si>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</si>
  <si>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</si>
  <si>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</si>
  <si>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</si>
  <si>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</si>
  <si>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</si>
  <si>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</si>
  <si>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</si>
  <si>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</si>
  <si>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</si>
  <si>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</si>
  <si>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</si>
  <si>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</si>
  <si>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</si>
  <si>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</si>
  <si>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</si>
  <si>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</si>
  <si>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</si>
  <si>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</si>
  <si>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</si>
  <si>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</si>
  <si>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</si>
  <si>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</si>
  <si>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</si>
  <si>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</si>
  <si>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</si>
  <si>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</si>
  <si>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</si>
  <si>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</si>
  <si>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</si>
  <si>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</si>
  <si>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</si>
  <si>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</si>
  <si>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</si>
  <si>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</si>
  <si>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</si>
  <si>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</si>
  <si>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</si>
  <si>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</si>
  <si>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</si>
  <si>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</si>
  <si>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</si>
  <si>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</si>
  <si>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</si>
  <si>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</si>
  <si>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</si>
  <si>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</si>
  <si>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</si>
  <si>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</si>
  <si>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</si>
  <si>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</si>
  <si>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</si>
  <si>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</si>
  <si>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</si>
  <si>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</si>
  <si>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</si>
  <si>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</si>
  <si>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</si>
  <si>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</si>
  <si>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</si>
  <si>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</si>
  <si>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</si>
  <si>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</si>
  <si>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</si>
  <si>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</si>
  <si>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</si>
  <si>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</si>
  <si>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</si>
  <si>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</si>
  <si>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</si>
  <si>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</si>
  <si>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</si>
  <si>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</si>
  <si>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</si>
  <si>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</si>
  <si>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</si>
  <si>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</si>
  <si>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</si>
  <si>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</si>
  <si>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</si>
  <si>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</si>
  <si>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</si>
  <si>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</si>
  <si>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</si>
  <si>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</si>
  <si>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</si>
  <si>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</si>
  <si>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</si>
  <si>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</si>
  <si>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</si>
  <si>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</si>
  <si>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</si>
  <si>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</si>
  <si>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</si>
  <si>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</si>
  <si>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</si>
  <si>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</si>
  <si>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</si>
  <si>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</si>
  <si>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</si>
  <si>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</si>
  <si>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</si>
  <si>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</si>
  <si>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</si>
  <si>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</si>
  <si>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</si>
  <si>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</si>
  <si>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</si>
  <si>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</si>
  <si>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</si>
  <si>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</si>
  <si>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</si>
  <si>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</si>
  <si>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</si>
  <si>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</si>
  <si>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</si>
  <si>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</si>
  <si>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</si>
  <si>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</si>
  <si>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</si>
  <si>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</si>
  <si>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</si>
  <si>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</si>
  <si>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</si>
  <si>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</si>
  <si>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</si>
  <si>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</si>
  <si>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</si>
  <si>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</si>
  <si>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</si>
  <si>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</si>
  <si>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</si>
  <si>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</si>
  <si>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</si>
  <si>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</si>
  <si>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</si>
  <si>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</si>
  <si>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</si>
  <si>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</si>
  <si>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</si>
  <si>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</si>
  <si>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</si>
  <si>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</si>
  <si>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</si>
  <si>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</si>
  <si>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</si>
  <si>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</si>
  <si>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</si>
  <si>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</si>
  <si>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</si>
  <si>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</si>
  <si>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</si>
  <si>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</si>
  <si>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</si>
  <si>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</si>
  <si>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</si>
  <si>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</si>
  <si>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</si>
  <si>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</si>
  <si>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</si>
  <si>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</si>
  <si>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</si>
  <si>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</si>
  <si>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</si>
  <si>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</si>
  <si>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</si>
  <si>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</si>
  <si>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</si>
  <si>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</si>
  <si>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</si>
  <si>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</si>
  <si>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</si>
  <si>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</si>
  <si>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</si>
  <si>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</si>
  <si>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</si>
  <si>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</si>
  <si>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</si>
  <si>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</si>
  <si>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</si>
  <si>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</si>
  <si>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</si>
  <si>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</si>
  <si>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</si>
  <si>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</si>
  <si>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</si>
  <si>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</si>
  <si>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</si>
  <si>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</si>
  <si>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</si>
  <si>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</si>
  <si>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</si>
  <si>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</si>
  <si>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</si>
  <si>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</si>
  <si>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</si>
  <si>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</si>
  <si>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</si>
  <si>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</si>
  <si>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</si>
  <si>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</si>
  <si>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</si>
  <si>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</si>
  <si>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</si>
  <si>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</si>
  <si>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</si>
  <si>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</si>
  <si>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</si>
  <si>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</si>
  <si>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</si>
  <si>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</si>
  <si>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</si>
  <si>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</si>
  <si>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</si>
  <si>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</si>
  <si>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</si>
  <si>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</si>
  <si>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</si>
  <si>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</si>
  <si>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</si>
  <si>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</si>
  <si>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</si>
  <si>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</si>
  <si>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</si>
  <si>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</si>
  <si>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</si>
  <si>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</si>
  <si>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</si>
  <si>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</si>
  <si>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</si>
  <si>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</si>
  <si>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</si>
  <si>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</si>
  <si>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</si>
  <si>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</si>
  <si>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</si>
  <si>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</si>
  <si>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</si>
  <si>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</si>
  <si>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</si>
  <si>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</si>
  <si>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</si>
  <si>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</si>
  <si>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</si>
  <si>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</si>
  <si>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</si>
  <si>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</si>
  <si>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</si>
  <si>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</si>
  <si>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</si>
  <si>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</si>
  <si>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</si>
  <si>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</si>
  <si>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</si>
  <si>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</si>
  <si>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</si>
  <si>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</si>
  <si>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</si>
  <si>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</si>
  <si>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</si>
  <si>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</si>
  <si>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</si>
  <si>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</si>
  <si>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</si>
  <si>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</si>
  <si>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</si>
  <si>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</si>
  <si>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</si>
  <si>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</si>
  <si>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</si>
  <si>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</si>
  <si>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</si>
  <si>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</si>
  <si>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</si>
  <si>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</si>
  <si>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</si>
  <si>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</si>
  <si>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</si>
  <si>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</si>
  <si>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</si>
  <si>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</si>
  <si>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</si>
  <si>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</si>
  <si>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</si>
  <si>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</si>
  <si>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</si>
  <si>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</si>
  <si>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</si>
  <si>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</si>
  <si>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</si>
  <si>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</si>
  <si>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</si>
  <si>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</si>
  <si>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</si>
  <si>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</si>
  <si>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</si>
  <si>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</si>
  <si>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</si>
  <si>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</si>
  <si>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</si>
  <si>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</si>
  <si>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</si>
  <si>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</si>
  <si>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</si>
  <si>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</si>
  <si>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</si>
  <si>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</si>
  <si>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</si>
  <si>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</si>
  <si>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</si>
  <si>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</si>
  <si>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</si>
  <si>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</si>
  <si>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</si>
  <si>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</si>
  <si>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</si>
  <si>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</si>
  <si>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</si>
  <si>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</si>
  <si>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</si>
  <si>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</si>
  <si>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</si>
  <si>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</si>
  <si>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</si>
  <si>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</si>
  <si>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</si>
  <si>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</si>
  <si>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</si>
  <si>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</si>
  <si>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</si>
  <si>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</si>
  <si>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</si>
  <si>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</si>
  <si>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</si>
  <si>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</si>
  <si>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</si>
  <si>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</si>
  <si>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</si>
  <si>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</si>
  <si>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</si>
  <si>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</si>
  <si>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</si>
  <si>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</si>
  <si>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</si>
  <si>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</si>
  <si>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</si>
  <si>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</si>
  <si>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</si>
  <si>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</si>
  <si>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</si>
  <si>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</si>
  <si>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</si>
  <si>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</si>
  <si>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</si>
  <si>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</si>
  <si>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</si>
  <si>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</si>
  <si>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</si>
  <si>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</si>
  <si>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</si>
  <si>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</si>
  <si>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</si>
  <si>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</si>
  <si>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</si>
  <si>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</si>
  <si>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</si>
  <si>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</si>
  <si>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</si>
  <si>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</si>
  <si>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</si>
  <si>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</si>
  <si>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</si>
  <si>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</si>
  <si>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</si>
  <si>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</si>
  <si>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</si>
  <si>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</si>
  <si>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</si>
  <si>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</si>
  <si>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</si>
  <si>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</si>
  <si>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</si>
  <si>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</si>
  <si>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</si>
  <si>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</si>
  <si>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</si>
  <si>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</si>
  <si>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</si>
  <si>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</si>
  <si>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</si>
  <si>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</si>
  <si>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</si>
  <si>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</si>
  <si>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</si>
  <si>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</si>
  <si>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</si>
  <si>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</si>
  <si>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</si>
  <si>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</si>
  <si>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</si>
  <si>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</si>
  <si>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</si>
  <si>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</si>
  <si>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</si>
  <si>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</si>
  <si>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</si>
  <si>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</si>
  <si>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</si>
  <si>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</si>
  <si>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</si>
  <si>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</si>
  <si>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</si>
  <si>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</si>
  <si>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</si>
  <si>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</si>
  <si>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</si>
  <si>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</si>
  <si>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</si>
  <si>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</si>
  <si>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</si>
  <si>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</si>
  <si>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</si>
  <si>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</si>
  <si>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</si>
  <si>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</si>
  <si>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</si>
  <si>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</si>
  <si>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</si>
  <si>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</si>
  <si>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</si>
  <si>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</si>
  <si>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</si>
  <si>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</si>
  <si>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</si>
  <si>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</si>
  <si>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</si>
  <si>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</si>
  <si>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</si>
  <si>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</si>
  <si>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</si>
  <si>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</si>
  <si>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</si>
  <si>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</si>
  <si>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</si>
  <si>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</si>
  <si>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</si>
  <si>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</si>
  <si>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</si>
  <si>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</si>
  <si>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</si>
  <si>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</si>
  <si>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</si>
  <si>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</si>
  <si>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</si>
  <si>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</si>
  <si>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</si>
  <si>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</si>
  <si>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</si>
  <si>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</si>
  <si>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</si>
  <si>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</si>
  <si>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</si>
  <si>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</si>
  <si>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</si>
  <si>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</si>
  <si>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</si>
  <si>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</si>
  <si>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</si>
  <si>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</si>
  <si>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</si>
  <si>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</si>
  <si>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Teikiamas pagal Raseinių rajono vietos veiklos grupės „Raseinių krašto bendrija“  vietos plėtros strategijos priemonės „Ekonominės rajono plėtros skatinimas, kuriant naujus verslus rajone“ rūšį „Ne žemės ūkio verslo pradžia“ , Nr. RASE-LEADER-20VVG-01-01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</si>
</sst>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347</v>
      </c>
    </row>
    <row r="87" spans="1:3" x14ac:dyDescent="0.25">
      <c r="A87" t="str">
        <f>IF(ParamosIšmokėjimoBūdai[[#This Row],[Taikymas]]="Taip",ParamosIšmokėjimoBūdai[[#This Row],[Būdas]],"")</f>
        <v>Kompensavimas su avansu</v>
      </c>
      <c r="B87" t="str">
        <f>_xlfn.XLOOKUP(ParamosIšmokėjimoBūdai[[#This Row],[Būdas]],Lentelė5[Naudojami paramos išmokėjimo būdai],Lentelė5[Pasirinkti])</f>
        <v>Taip</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0" zoomScale="120" zoomScaleNormal="120" workbookViewId="0">
      <selection activeCell="C13" sqref="C13"/>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90" x14ac:dyDescent="0.25">
      <c r="B6" s="89" t="s">
        <v>684</v>
      </c>
      <c r="C6" s="89" t="s">
        <v>1052</v>
      </c>
    </row>
    <row r="8" spans="2:5" x14ac:dyDescent="0.25">
      <c r="C8" s="422"/>
    </row>
    <row r="9" spans="2:5" x14ac:dyDescent="0.25">
      <c r="B9" s="413" t="s">
        <v>1006</v>
      </c>
      <c r="C9" s="413" t="s">
        <v>984</v>
      </c>
    </row>
    <row r="12" spans="2:5" x14ac:dyDescent="0.25">
      <c r="B12" s="89" t="s">
        <v>424</v>
      </c>
      <c r="C12" s="88">
        <v>45964</v>
      </c>
    </row>
    <row r="13" spans="2:5" x14ac:dyDescent="0.25">
      <c r="B13" s="89" t="s">
        <v>237</v>
      </c>
      <c r="C13" s="88">
        <v>45999</v>
      </c>
    </row>
    <row r="14" spans="2:5" ht="30" x14ac:dyDescent="0.25">
      <c r="B14" s="89" t="s">
        <v>296</v>
      </c>
      <c r="C14" s="87">
        <v>36</v>
      </c>
    </row>
    <row r="15" spans="2:5" ht="30" x14ac:dyDescent="0.25">
      <c r="B15" s="89" t="s">
        <v>300</v>
      </c>
      <c r="C15" s="87">
        <v>3</v>
      </c>
    </row>
    <row r="16" spans="2:5" ht="30" x14ac:dyDescent="0.25">
      <c r="B16" s="267" t="s">
        <v>303</v>
      </c>
      <c r="C16" s="266">
        <v>47118</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38" sqref="D38"/>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7"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Teikiamas pagal Raseinių rajono vietos veiklos grupės „Raseinių krašto bendrija“  vietos plėtros strategijos priemonės „Ekonominės rajono plėtros skatinimas, kuriant naujus verslus rajone“ rūšį „Ne žemės ūkio verslo pradžia“ , Nr. RASE-LEADER-20VVG-01-01</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ref="C25">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34"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4" t="s">
        <v>676</v>
      </c>
      <c r="C1" s="445"/>
      <c r="D1" s="445"/>
      <c r="E1" s="445"/>
      <c r="F1" s="445"/>
      <c r="G1" s="445"/>
      <c r="H1" s="445"/>
      <c r="I1" s="445"/>
      <c r="J1" s="445"/>
      <c r="K1" s="446"/>
      <c r="M1" s="86" t="s">
        <v>294</v>
      </c>
    </row>
    <row r="2" spans="1:13" s="74" customFormat="1" ht="144" customHeight="1" x14ac:dyDescent="0.25">
      <c r="A2" s="76" t="s">
        <v>245</v>
      </c>
      <c r="B2" s="76" t="s">
        <v>320</v>
      </c>
      <c r="C2" s="463"/>
      <c r="D2" s="463"/>
      <c r="E2" s="463"/>
      <c r="F2" s="463"/>
      <c r="G2" s="463"/>
      <c r="H2" s="463"/>
      <c r="I2" s="463"/>
      <c r="J2" s="463"/>
      <c r="K2" s="463"/>
      <c r="M2" s="385" t="s">
        <v>1012</v>
      </c>
    </row>
    <row r="3" spans="1:13" s="74" customFormat="1" ht="144" customHeight="1" x14ac:dyDescent="0.25">
      <c r="A3" s="76" t="s">
        <v>246</v>
      </c>
      <c r="B3" s="76" t="s">
        <v>234</v>
      </c>
      <c r="C3" s="463"/>
      <c r="D3" s="463"/>
      <c r="E3" s="463"/>
      <c r="F3" s="463"/>
      <c r="G3" s="463"/>
      <c r="H3" s="463"/>
      <c r="I3" s="463"/>
      <c r="J3" s="463"/>
      <c r="K3" s="463"/>
      <c r="M3" s="186" t="s">
        <v>480</v>
      </c>
    </row>
    <row r="4" spans="1:13" s="74" customFormat="1" ht="9.6" customHeight="1" x14ac:dyDescent="0.25">
      <c r="M4" s="101"/>
    </row>
    <row r="5" spans="1:13" ht="30" customHeight="1" x14ac:dyDescent="0.25">
      <c r="A5" s="188" t="s">
        <v>8</v>
      </c>
      <c r="B5" s="470" t="s">
        <v>678</v>
      </c>
      <c r="C5" s="471"/>
      <c r="D5" s="471"/>
      <c r="E5" s="471"/>
      <c r="F5" s="471"/>
      <c r="G5" s="471"/>
      <c r="H5" s="471"/>
      <c r="I5" s="471"/>
      <c r="J5" s="471"/>
      <c r="K5" s="471"/>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62" t="s">
        <v>310</v>
      </c>
      <c r="C7" s="462"/>
      <c r="D7" s="462"/>
      <c r="E7" s="462"/>
      <c r="F7" s="462"/>
      <c r="G7" s="462"/>
      <c r="H7" s="462"/>
      <c r="I7" s="462"/>
      <c r="J7" s="462"/>
      <c r="K7" s="462"/>
      <c r="M7" s="97"/>
    </row>
    <row r="8" spans="1:13" ht="63" customHeight="1" x14ac:dyDescent="0.25">
      <c r="A8" s="473" t="s">
        <v>305</v>
      </c>
      <c r="B8" s="473"/>
      <c r="C8" s="473"/>
      <c r="D8" s="473"/>
      <c r="E8" s="473"/>
      <c r="F8" s="473"/>
      <c r="G8" s="473"/>
      <c r="H8" s="473"/>
      <c r="I8" s="473"/>
      <c r="J8" s="473"/>
      <c r="K8" s="473"/>
      <c r="M8" s="97"/>
    </row>
    <row r="9" spans="1:13" ht="30.6" customHeight="1" x14ac:dyDescent="0.25">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75" thickBot="1" x14ac:dyDescent="0.3">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72"/>
      <c r="D14" s="472"/>
      <c r="E14" s="472"/>
      <c r="F14" s="472"/>
      <c r="G14" s="472"/>
      <c r="H14" s="472"/>
      <c r="I14" s="472"/>
      <c r="J14" s="472"/>
      <c r="K14" s="472"/>
      <c r="M14" s="104" t="s">
        <v>323</v>
      </c>
    </row>
    <row r="15" spans="1:13" ht="7.15" customHeight="1" thickTop="1" x14ac:dyDescent="0.25">
      <c r="B15" s="78"/>
      <c r="M15" s="97"/>
    </row>
    <row r="16" spans="1:13" ht="14.85" customHeight="1" x14ac:dyDescent="0.25">
      <c r="A16" s="188" t="s">
        <v>328</v>
      </c>
      <c r="B16" s="462" t="s">
        <v>319</v>
      </c>
      <c r="C16" s="462"/>
      <c r="D16" s="462"/>
      <c r="E16" s="462"/>
      <c r="F16" s="462"/>
      <c r="G16" s="462"/>
      <c r="H16" s="462"/>
      <c r="I16" s="462"/>
      <c r="J16" s="462"/>
      <c r="K16" s="462"/>
      <c r="M16" s="97"/>
    </row>
    <row r="17" spans="1:13" ht="40.9" customHeight="1" x14ac:dyDescent="0.25">
      <c r="A17" s="447" t="s">
        <v>1014</v>
      </c>
      <c r="B17" s="447"/>
      <c r="C17" s="447"/>
      <c r="D17" s="447"/>
      <c r="E17" s="447"/>
      <c r="F17" s="447"/>
      <c r="G17" s="447"/>
      <c r="H17" s="447"/>
      <c r="I17" s="447"/>
      <c r="J17" s="447"/>
      <c r="K17" s="447"/>
      <c r="M17" s="97"/>
    </row>
    <row r="18" spans="1:13" ht="52.15" customHeight="1" thickBot="1" x14ac:dyDescent="0.3">
      <c r="A18" s="190" t="s">
        <v>22</v>
      </c>
      <c r="B18" s="191" t="s">
        <v>309</v>
      </c>
      <c r="C18" s="465" t="s">
        <v>308</v>
      </c>
      <c r="D18" s="465"/>
      <c r="E18" s="465" t="s">
        <v>314</v>
      </c>
      <c r="F18" s="465"/>
      <c r="G18" s="191" t="s">
        <v>318</v>
      </c>
      <c r="H18" s="465" t="s">
        <v>306</v>
      </c>
      <c r="I18" s="465"/>
      <c r="J18" s="449" t="s">
        <v>307</v>
      </c>
      <c r="K18" s="450"/>
      <c r="M18" s="97"/>
    </row>
    <row r="19" spans="1:13" ht="24.75" thickTop="1" x14ac:dyDescent="0.25">
      <c r="A19" s="395" t="s">
        <v>329</v>
      </c>
      <c r="B19" s="389"/>
      <c r="C19" s="468" t="s">
        <v>226</v>
      </c>
      <c r="D19" s="468"/>
      <c r="E19" s="466"/>
      <c r="F19" s="466"/>
      <c r="G19" s="392"/>
      <c r="H19" s="458"/>
      <c r="I19" s="459"/>
      <c r="J19" s="477"/>
      <c r="K19" s="477"/>
      <c r="M19" s="97" t="s">
        <v>1015</v>
      </c>
    </row>
    <row r="20" spans="1:13" x14ac:dyDescent="0.25">
      <c r="A20" s="395" t="s">
        <v>330</v>
      </c>
      <c r="B20" s="390"/>
      <c r="C20" s="448" t="s">
        <v>226</v>
      </c>
      <c r="D20" s="448"/>
      <c r="E20" s="467"/>
      <c r="F20" s="467"/>
      <c r="G20" s="393"/>
      <c r="H20" s="460"/>
      <c r="I20" s="461"/>
      <c r="J20" s="478"/>
      <c r="K20" s="478"/>
      <c r="M20" s="97"/>
    </row>
    <row r="21" spans="1:13" x14ac:dyDescent="0.25">
      <c r="A21" s="395" t="s">
        <v>331</v>
      </c>
      <c r="B21" s="390"/>
      <c r="C21" s="448" t="s">
        <v>226</v>
      </c>
      <c r="D21" s="448"/>
      <c r="E21" s="467"/>
      <c r="F21" s="467"/>
      <c r="G21" s="393"/>
      <c r="H21" s="460"/>
      <c r="I21" s="461"/>
      <c r="J21" s="478"/>
      <c r="K21" s="478"/>
      <c r="M21" s="97"/>
    </row>
    <row r="22" spans="1:13" x14ac:dyDescent="0.25">
      <c r="A22" s="395" t="s">
        <v>332</v>
      </c>
      <c r="B22" s="390"/>
      <c r="C22" s="448" t="s">
        <v>226</v>
      </c>
      <c r="D22" s="448"/>
      <c r="E22" s="467"/>
      <c r="F22" s="467"/>
      <c r="G22" s="393"/>
      <c r="H22" s="460"/>
      <c r="I22" s="461"/>
      <c r="J22" s="478"/>
      <c r="K22" s="478"/>
      <c r="M22" s="97"/>
    </row>
    <row r="23" spans="1:13" x14ac:dyDescent="0.25">
      <c r="A23" s="395" t="s">
        <v>333</v>
      </c>
      <c r="B23" s="390"/>
      <c r="C23" s="448" t="s">
        <v>226</v>
      </c>
      <c r="D23" s="448"/>
      <c r="E23" s="467"/>
      <c r="F23" s="467"/>
      <c r="G23" s="393"/>
      <c r="H23" s="460"/>
      <c r="I23" s="461"/>
      <c r="J23" s="478"/>
      <c r="K23" s="478"/>
      <c r="M23" s="97"/>
    </row>
    <row r="24" spans="1:13" x14ac:dyDescent="0.25">
      <c r="A24" s="395" t="s">
        <v>334</v>
      </c>
      <c r="B24" s="390"/>
      <c r="C24" s="448" t="s">
        <v>226</v>
      </c>
      <c r="D24" s="448"/>
      <c r="E24" s="467"/>
      <c r="F24" s="467"/>
      <c r="G24" s="393"/>
      <c r="H24" s="460"/>
      <c r="I24" s="461"/>
      <c r="J24" s="478"/>
      <c r="K24" s="478"/>
      <c r="M24" s="97"/>
    </row>
    <row r="25" spans="1:13" ht="15.75" thickBot="1" x14ac:dyDescent="0.3">
      <c r="A25" s="396" t="s">
        <v>335</v>
      </c>
      <c r="B25" s="391"/>
      <c r="C25" s="464" t="s">
        <v>226</v>
      </c>
      <c r="D25" s="464"/>
      <c r="E25" s="469"/>
      <c r="F25" s="469"/>
      <c r="G25" s="394"/>
      <c r="H25" s="474"/>
      <c r="I25" s="475"/>
      <c r="J25" s="476"/>
      <c r="K25" s="476"/>
      <c r="M25" s="97"/>
    </row>
    <row r="26" spans="1:13" ht="15.75" thickTop="1" x14ac:dyDescent="0.25">
      <c r="A26" s="78"/>
      <c r="B26" s="78"/>
      <c r="C26" s="78"/>
      <c r="D26" s="78"/>
      <c r="M26" s="101"/>
    </row>
    <row r="27" spans="1:13" x14ac:dyDescent="0.25">
      <c r="A27" s="188" t="s">
        <v>340</v>
      </c>
      <c r="B27" s="444" t="s">
        <v>304</v>
      </c>
      <c r="C27" s="445"/>
      <c r="D27" s="445"/>
      <c r="E27" s="445"/>
      <c r="F27" s="445"/>
      <c r="G27" s="445"/>
      <c r="H27" s="445"/>
      <c r="I27" s="445"/>
      <c r="J27" s="445"/>
      <c r="K27" s="446"/>
      <c r="M27" s="101"/>
    </row>
    <row r="28" spans="1:13" ht="144" customHeight="1" x14ac:dyDescent="0.25">
      <c r="A28" s="76" t="s">
        <v>341</v>
      </c>
      <c r="B28" s="110" t="s">
        <v>344</v>
      </c>
      <c r="C28" s="463"/>
      <c r="D28" s="463"/>
      <c r="E28" s="463"/>
      <c r="F28" s="463"/>
      <c r="G28" s="463"/>
      <c r="H28" s="463"/>
      <c r="I28" s="463"/>
      <c r="J28" s="463"/>
      <c r="K28" s="463"/>
      <c r="M28" s="186" t="s">
        <v>1016</v>
      </c>
    </row>
    <row r="29" spans="1:13" ht="144" customHeight="1" x14ac:dyDescent="0.25">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tabSelected="1"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91" t="s">
        <v>38</v>
      </c>
      <c r="C2" s="491"/>
      <c r="D2" s="491"/>
      <c r="E2" s="491"/>
      <c r="F2" s="491"/>
      <c r="G2" s="491"/>
      <c r="H2" s="491"/>
      <c r="I2" s="491"/>
      <c r="J2" s="491"/>
      <c r="K2" s="491"/>
      <c r="L2" s="491"/>
      <c r="M2" s="6"/>
      <c r="N2" s="175"/>
      <c r="O2" s="115"/>
      <c r="P2" s="116"/>
      <c r="Q2" s="115"/>
      <c r="R2" s="115"/>
      <c r="S2" s="115"/>
      <c r="T2" s="132"/>
    </row>
    <row r="3" spans="1:20" x14ac:dyDescent="0.25">
      <c r="N3" s="175"/>
      <c r="O3" s="116"/>
      <c r="P3" s="116"/>
      <c r="Q3" s="115"/>
      <c r="R3" s="116"/>
      <c r="S3" s="133"/>
      <c r="T3" s="131"/>
    </row>
    <row r="4" spans="1:20" ht="24" x14ac:dyDescent="0.25">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ht="15.75" thickBot="1" x14ac:dyDescent="0.3">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E14" sqref="E14"/>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117"/>
      <c r="J32" s="117" t="str">
        <f>IF(
    OR(
        $C$12 =
            Konstantos!$A$85,
        $C$12 = Konstantos!$A$87
    ),
    SUMIFS(
        $F$1:$F19,
        $B$1:$B19, "Paramos išmokėjimas*"
    ) + $C$14 -
        SUMIFS(
            $E$1:$E32,
            $B$1:$B32, "Paramos lėšos"
        ),
    IF(
        $C$12 =
            Konstantos!$A$86,
        $F27,
        "-"
    )
)</f>
        <v>-</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117"/>
      <c r="J46" s="117" t="str">
        <f>IF(
    OR(
        $C$12 =
            Konstantos!$A$85,
        $C$12 = Konstantos!$A$87
    ),
    SUMIFS(
        $F$1:$F33,
        $B$1:$B33, "Paramos išmokėjimas*"
    ) + $C$14 -
        SUMIFS(
            $E$1:$E46,
            $B$1:$B46, "Paramos lėšos"
        ),
    IF(
        $C$12 =
            Konstantos!$A$86,
        $F41,
        "-"
    )
)</f>
        <v>-</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117"/>
      <c r="J60" s="117" t="str">
        <f>IF(
    OR(
        $C$12 =
            Konstantos!$A$85,
        $C$12 = Konstantos!$A$87
    ),
    SUMIFS(
        $F$1:$F47,
        $B$1:$B47, "Paramos išmokėjimas*"
    ) + $C$14 -
        SUMIFS(
            $E$1:$E60,
            $B$1:$B60, "Paramos lėšos"
        ),
    IF(
        $C$12 =
            Konstantos!$A$86,
        $F55,
        "-"
    )
)</f>
        <v>-</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117"/>
      <c r="J74" s="117" t="str">
        <f>IF(
    OR(
        $C$12 =
            Konstantos!$A$85,
        $C$12 = Konstantos!$A$87
    ),
    SUMIFS(
        $F$1:$F61,
        $B$1:$B61, "Paramos išmokėjimas*"
    ) + $C$14 -
        SUMIFS(
            $E$1:$E74,
            $B$1:$B74, "Paramos lėšos"
        ),
    IF(
        $C$12 =
            Konstantos!$A$86,
        $F69,
        "-"
    )
)</f>
        <v>-</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117"/>
      <c r="J88" s="117" t="str">
        <f>IF(
    OR(
        $C$12 =
            Konstantos!$A$85,
        $C$12 = Konstantos!$A$87
    ),
    SUMIFS(
        $F$1:$F75,
        $B$1:$B75, "Paramos išmokėjimas*"
    ) + $C$14 -
        SUMIFS(
            $E$1:$E88,
            $B$1:$B88, "Paramos lėšos"
        ),
    IF(
        $C$12 =
            Konstantos!$A$86,
        $F83,
        "-"
    )
)</f>
        <v>-</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41"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25"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5.75" thickBot="1" x14ac:dyDescent="0.3">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20" t="s">
        <v>385</v>
      </c>
      <c r="D1" s="520"/>
      <c r="E1" s="520"/>
      <c r="F1" s="520"/>
      <c r="G1" s="520"/>
      <c r="H1" s="520"/>
      <c r="I1" s="520"/>
      <c r="J1" s="520"/>
      <c r="K1" s="520"/>
      <c r="L1" s="520"/>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21" t="s">
        <v>35</v>
      </c>
      <c r="C4" s="523" t="s">
        <v>75</v>
      </c>
      <c r="D4" s="523"/>
      <c r="E4" s="527" t="s">
        <v>390</v>
      </c>
      <c r="F4" s="528"/>
      <c r="G4" s="529"/>
      <c r="H4" s="523" t="s">
        <v>391</v>
      </c>
      <c r="I4" s="525" t="s">
        <v>392</v>
      </c>
      <c r="J4" s="525" t="s">
        <v>393</v>
      </c>
      <c r="K4" s="525" t="s">
        <v>76</v>
      </c>
      <c r="L4" s="229" t="s">
        <v>389</v>
      </c>
      <c r="N4" s="104"/>
    </row>
    <row r="5" spans="1:14" s="3" customFormat="1" ht="15.75" thickBot="1" x14ac:dyDescent="0.3">
      <c r="A5" s="338"/>
      <c r="B5" s="522"/>
      <c r="C5" s="524"/>
      <c r="D5" s="524"/>
      <c r="E5" s="530"/>
      <c r="F5" s="531"/>
      <c r="G5" s="532"/>
      <c r="H5" s="524"/>
      <c r="I5" s="526"/>
      <c r="J5" s="526"/>
      <c r="K5" s="526"/>
      <c r="L5" s="339">
        <f>DATE(D15,12,31)</f>
        <v>693962</v>
      </c>
      <c r="N5" s="104"/>
    </row>
    <row r="6" spans="1:14" s="3" customFormat="1" ht="15.75" thickTop="1" x14ac:dyDescent="0.25">
      <c r="B6" s="44" t="s">
        <v>379</v>
      </c>
      <c r="C6" s="512"/>
      <c r="D6" s="512"/>
      <c r="E6" s="517"/>
      <c r="F6" s="518"/>
      <c r="G6" s="519"/>
      <c r="H6" s="334"/>
      <c r="I6" s="334"/>
      <c r="J6" s="335"/>
      <c r="K6" s="336"/>
      <c r="L6" s="335"/>
      <c r="N6" s="104"/>
    </row>
    <row r="7" spans="1:14" s="3" customFormat="1" x14ac:dyDescent="0.25">
      <c r="B7" s="45" t="s">
        <v>380</v>
      </c>
      <c r="C7" s="513"/>
      <c r="D7" s="513"/>
      <c r="E7" s="514"/>
      <c r="F7" s="515"/>
      <c r="G7" s="516"/>
      <c r="H7" s="46"/>
      <c r="I7" s="46"/>
      <c r="J7" s="146"/>
      <c r="K7" s="148"/>
      <c r="L7" s="145"/>
      <c r="N7" s="104"/>
    </row>
    <row r="8" spans="1:14" s="3" customFormat="1" x14ac:dyDescent="0.25">
      <c r="B8" s="45" t="s">
        <v>381</v>
      </c>
      <c r="C8" s="513"/>
      <c r="D8" s="513"/>
      <c r="E8" s="514"/>
      <c r="F8" s="515"/>
      <c r="G8" s="516"/>
      <c r="H8" s="46"/>
      <c r="I8" s="46"/>
      <c r="J8" s="146"/>
      <c r="K8" s="148"/>
      <c r="L8" s="145"/>
      <c r="N8" s="104"/>
    </row>
    <row r="9" spans="1:14" s="3" customFormat="1" x14ac:dyDescent="0.25">
      <c r="B9" s="45" t="s">
        <v>382</v>
      </c>
      <c r="C9" s="513"/>
      <c r="D9" s="513"/>
      <c r="E9" s="514"/>
      <c r="F9" s="515"/>
      <c r="G9" s="516"/>
      <c r="H9" s="46"/>
      <c r="I9" s="46"/>
      <c r="J9" s="146"/>
      <c r="K9" s="148"/>
      <c r="L9" s="145"/>
      <c r="N9" s="104"/>
    </row>
    <row r="10" spans="1:14" s="3" customFormat="1" ht="15" customHeight="1" thickBot="1" x14ac:dyDescent="0.3">
      <c r="A10" s="150"/>
      <c r="B10" s="144" t="s">
        <v>383</v>
      </c>
      <c r="C10" s="506"/>
      <c r="D10" s="506"/>
      <c r="E10" s="507"/>
      <c r="F10" s="508"/>
      <c r="G10" s="509"/>
      <c r="H10" s="149"/>
      <c r="I10" s="149"/>
      <c r="J10" s="147"/>
      <c r="K10" s="151"/>
      <c r="L10" s="316"/>
      <c r="N10" s="104"/>
    </row>
    <row r="11" spans="1:14" s="3" customFormat="1" ht="15.6" customHeight="1" thickTop="1" thickBot="1" x14ac:dyDescent="0.3">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5.75" thickBot="1" x14ac:dyDescent="0.3">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5.75" thickBot="1" x14ac:dyDescent="0.3">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24"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9" t="s">
        <v>693</v>
      </c>
      <c r="C11" s="539"/>
      <c r="D11" s="539"/>
      <c r="E11" s="539"/>
      <c r="F11" s="539"/>
      <c r="G11" s="539"/>
      <c r="H11" s="539"/>
      <c r="I11" s="539"/>
      <c r="J11" s="539"/>
      <c r="K11" s="539"/>
      <c r="L11" s="539"/>
      <c r="N11" s="312"/>
    </row>
    <row r="12" spans="1:15" ht="137.65" customHeight="1" x14ac:dyDescent="0.25">
      <c r="B12" s="538" t="s">
        <v>688</v>
      </c>
      <c r="C12" s="538"/>
      <c r="D12" s="538"/>
      <c r="E12" s="538"/>
      <c r="F12" s="538"/>
      <c r="G12" s="538"/>
      <c r="H12" s="538"/>
      <c r="I12" s="538"/>
      <c r="J12" s="538"/>
      <c r="K12" s="538"/>
      <c r="L12" s="538"/>
      <c r="N12" s="312"/>
    </row>
    <row r="13" spans="1:15" ht="50.65" customHeight="1" x14ac:dyDescent="0.25">
      <c r="B13" s="538" t="s">
        <v>689</v>
      </c>
      <c r="C13" s="538"/>
      <c r="D13" s="538"/>
      <c r="E13" s="538"/>
      <c r="F13" s="538"/>
      <c r="G13" s="538"/>
      <c r="H13" s="538"/>
      <c r="I13" s="538"/>
      <c r="J13" s="538"/>
      <c r="K13" s="538"/>
      <c r="L13" s="538"/>
      <c r="N13" s="312"/>
    </row>
    <row r="14" spans="1:15" ht="76.349999999999994" customHeight="1" x14ac:dyDescent="0.25">
      <c r="B14" s="538" t="s">
        <v>690</v>
      </c>
      <c r="C14" s="538"/>
      <c r="D14" s="538"/>
      <c r="E14" s="538"/>
      <c r="F14" s="538"/>
      <c r="G14" s="538"/>
      <c r="H14" s="538"/>
      <c r="I14" s="538"/>
      <c r="J14" s="538"/>
      <c r="K14" s="538"/>
      <c r="L14" s="538"/>
      <c r="N14" s="312"/>
    </row>
    <row r="15" spans="1:15" ht="76.349999999999994" customHeight="1" x14ac:dyDescent="0.25">
      <c r="B15" s="538" t="s">
        <v>1047</v>
      </c>
      <c r="C15" s="538"/>
      <c r="D15" s="538"/>
      <c r="E15" s="538"/>
      <c r="F15" s="538"/>
      <c r="G15" s="538"/>
      <c r="H15" s="538"/>
      <c r="I15" s="538"/>
      <c r="J15" s="538"/>
      <c r="K15" s="538"/>
      <c r="L15" s="538"/>
      <c r="N15" s="312"/>
    </row>
    <row r="16" spans="1:15" ht="53.65" customHeight="1" x14ac:dyDescent="0.25">
      <c r="B16" s="538" t="s">
        <v>692</v>
      </c>
      <c r="C16" s="538"/>
      <c r="D16" s="538"/>
      <c r="E16" s="538"/>
      <c r="F16" s="538"/>
      <c r="G16" s="538"/>
      <c r="H16" s="538"/>
      <c r="I16" s="538"/>
      <c r="J16" s="538"/>
      <c r="K16" s="538"/>
      <c r="L16" s="538"/>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9" t="s">
        <v>693</v>
      </c>
      <c r="C9" s="539"/>
      <c r="D9" s="539"/>
      <c r="E9" s="539"/>
      <c r="F9" s="539"/>
      <c r="G9" s="539"/>
      <c r="H9" s="539"/>
      <c r="I9" s="539"/>
      <c r="J9" s="539"/>
      <c r="K9" s="539"/>
      <c r="L9" s="539"/>
      <c r="N9" s="312"/>
    </row>
    <row r="10" spans="1:15" ht="137.65" customHeight="1" x14ac:dyDescent="0.25">
      <c r="B10" s="538" t="s">
        <v>688</v>
      </c>
      <c r="C10" s="538"/>
      <c r="D10" s="538"/>
      <c r="E10" s="538"/>
      <c r="F10" s="538"/>
      <c r="G10" s="538"/>
      <c r="H10" s="538"/>
      <c r="I10" s="538"/>
      <c r="J10" s="538"/>
      <c r="K10" s="538"/>
      <c r="L10" s="538"/>
      <c r="N10" s="312"/>
    </row>
    <row r="11" spans="1:15" ht="50.65" customHeight="1" x14ac:dyDescent="0.25">
      <c r="B11" s="538" t="s">
        <v>689</v>
      </c>
      <c r="C11" s="538"/>
      <c r="D11" s="538"/>
      <c r="E11" s="538"/>
      <c r="F11" s="538"/>
      <c r="G11" s="538"/>
      <c r="H11" s="538"/>
      <c r="I11" s="538"/>
      <c r="J11" s="538"/>
      <c r="K11" s="538"/>
      <c r="L11" s="538"/>
      <c r="N11" s="312"/>
    </row>
    <row r="12" spans="1:15" ht="76.349999999999994" customHeight="1" x14ac:dyDescent="0.25">
      <c r="B12" s="538" t="s">
        <v>690</v>
      </c>
      <c r="C12" s="538"/>
      <c r="D12" s="538"/>
      <c r="E12" s="538"/>
      <c r="F12" s="538"/>
      <c r="G12" s="538"/>
      <c r="H12" s="538"/>
      <c r="I12" s="538"/>
      <c r="J12" s="538"/>
      <c r="K12" s="538"/>
      <c r="L12" s="538"/>
      <c r="N12" s="312"/>
    </row>
    <row r="13" spans="1:15" ht="76.349999999999994" customHeight="1" x14ac:dyDescent="0.25">
      <c r="B13" s="538" t="s">
        <v>691</v>
      </c>
      <c r="C13" s="538"/>
      <c r="D13" s="538"/>
      <c r="E13" s="538"/>
      <c r="F13" s="538"/>
      <c r="G13" s="538"/>
      <c r="H13" s="538"/>
      <c r="I13" s="538"/>
      <c r="J13" s="538"/>
      <c r="K13" s="538"/>
      <c r="L13" s="538"/>
      <c r="N13" s="312"/>
    </row>
    <row r="14" spans="1:15" ht="53.65" customHeight="1" x14ac:dyDescent="0.25">
      <c r="B14" s="538" t="s">
        <v>692</v>
      </c>
      <c r="C14" s="538"/>
      <c r="D14" s="538"/>
      <c r="E14" s="538"/>
      <c r="F14" s="538"/>
      <c r="G14" s="538"/>
      <c r="H14" s="538"/>
      <c r="I14" s="538"/>
      <c r="J14" s="538"/>
      <c r="K14" s="538"/>
      <c r="L14" s="538"/>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Ginta Balsienė</cp:lastModifiedBy>
  <cp:lastPrinted>2024-03-13T08:19:54Z</cp:lastPrinted>
  <dcterms:created xsi:type="dcterms:W3CDTF">2023-12-06T11:26:15Z</dcterms:created>
  <dcterms:modified xsi:type="dcterms:W3CDTF">2025-08-26T05:43:01Z</dcterms:modified>
</cp:coreProperties>
</file>