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Šios_darbaknygės" defaultThemeVersion="166925"/>
  <mc:AlternateContent xmlns:mc="http://schemas.openxmlformats.org/markup-compatibility/2006">
    <mc:Choice Requires="x15">
      <x15ac:absPath xmlns:x15ac="http://schemas.microsoft.com/office/spreadsheetml/2010/11/ac" url="G:\Mano Diskas\Diskas_VVG_2025\Strategija_2023-2028\Kvietimai_2023-2029\8_bendruomeninis_verslas_SP-RASE-LEADER-07-8_nuo_2025-07-11_2025-08-12\"/>
    </mc:Choice>
  </mc:AlternateContent>
  <xr:revisionPtr revIDLastSave="0" documentId="13_ncr:1_{15D02C5C-DEE5-4B1B-AF96-C9F44427730A}" xr6:coauthVersionLast="47" xr6:coauthVersionMax="47" xr10:uidLastSave="{00000000-0000-0000-0000-000000000000}"/>
  <bookViews>
    <workbookView xWindow="28680" yWindow="-120" windowWidth="29040" windowHeight="15720" firstSheet="4" activeTab="8" xr2:uid="{00000000-000D-0000-FFFF-FFFF00000000}"/>
  </bookViews>
  <sheets>
    <sheet name="FA_nvoFormos" sheetId="35" state="hidden" r:id="rId1"/>
    <sheet name="Konstantos" sheetId="24" state="hidden" r:id="rId2"/>
    <sheet name="Forma" sheetId="29" state="hidden" r:id="rId3"/>
    <sheet name="Parametrai" sheetId="27" state="hidden"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state="hidden" r:id="rId14"/>
    <sheet name="9.2" sheetId="14" state="hidden" r:id="rId15"/>
    <sheet name="9.3" sheetId="15" state="hidden" r:id="rId16"/>
    <sheet name="10" sheetId="16" state="hidden"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E13" i="33"/>
  <c r="E11" i="33" s="1"/>
  <c r="F13" i="33"/>
  <c r="F11" i="33" s="1"/>
  <c r="G13" i="33"/>
  <c r="G11" i="33" s="1"/>
  <c r="H13" i="33"/>
  <c r="H11" i="33" s="1"/>
  <c r="I13" i="33"/>
  <c r="I11" i="33" s="1"/>
  <c r="J13" i="33"/>
  <c r="J11" i="33" s="1"/>
  <c r="K13" i="33"/>
  <c r="K11" i="33" s="1"/>
  <c r="L13" i="33"/>
  <c r="L11" i="33" s="1"/>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J21" i="32"/>
  <c r="I21" i="32"/>
  <c r="H21" i="32"/>
  <c r="G21" i="32"/>
  <c r="F21" i="32"/>
  <c r="E21" i="32"/>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E13" i="34" l="1"/>
  <c r="D24" i="33"/>
  <c r="I13" i="34"/>
  <c r="L13" i="34"/>
  <c r="F13" i="34"/>
  <c r="K13" i="34"/>
  <c r="H13" i="34"/>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E21" i="14"/>
  <c r="E11" i="15" s="1"/>
  <c r="F21" i="14"/>
  <c r="F11" i="15" s="1"/>
  <c r="G21" i="14"/>
  <c r="G11" i="15" s="1"/>
  <c r="H21" i="14"/>
  <c r="H11" i="15" s="1"/>
  <c r="I21" i="14"/>
  <c r="I11" i="15" s="1"/>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T11" i="6"/>
  <c r="A11" i="6"/>
  <c r="J74" i="11"/>
  <c r="H74" i="11" s="1"/>
  <c r="J88" i="11"/>
  <c r="H88" i="11" s="1"/>
  <c r="F41" i="32"/>
  <c r="J79" i="6"/>
  <c r="J49" i="6"/>
  <c r="L15" i="6"/>
  <c r="K15" i="6"/>
  <c r="F19" i="11"/>
  <c r="D11" i="11" s="1"/>
  <c r="J85" i="6"/>
  <c r="J9" i="6" s="1"/>
  <c r="J73" i="6"/>
  <c r="J67" i="6"/>
  <c r="J61" i="6"/>
  <c r="J55" i="6"/>
  <c r="J8" i="6" s="1"/>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G48" i="15" s="1"/>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G9" i="6"/>
  <c r="F9" i="6"/>
  <c r="E9" i="6"/>
  <c r="D9" i="6"/>
  <c r="E15" i="6"/>
  <c r="C14" i="6"/>
  <c r="D51" i="32" l="1"/>
  <c r="D50" i="32" s="1"/>
  <c r="D49" i="32" s="1"/>
  <c r="E6" i="10"/>
  <c r="E9" i="10" s="1"/>
  <c r="D11" i="32"/>
  <c r="D11" i="13"/>
  <c r="D23" i="12"/>
  <c r="N11" i="12" s="1"/>
  <c r="D9" i="13"/>
  <c r="D9" i="32"/>
  <c r="E19" i="11"/>
  <c r="C10" i="11" s="1"/>
  <c r="P13" i="6"/>
  <c r="T12" i="6"/>
  <c r="A12" i="6"/>
  <c r="K15" i="14"/>
  <c r="K20" i="33"/>
  <c r="E15" i="14"/>
  <c r="F15" i="14"/>
  <c r="G15" i="14"/>
  <c r="I15" i="14"/>
  <c r="I20" i="33"/>
  <c r="I19" i="33" s="1"/>
  <c r="J15" i="14"/>
  <c r="J20" i="33"/>
  <c r="L16" i="14"/>
  <c r="L24" i="33"/>
  <c r="D15" i="14"/>
  <c r="D20" i="33"/>
  <c r="D19" i="33" s="1"/>
  <c r="L15" i="14"/>
  <c r="L20" i="33"/>
  <c r="E59" i="13"/>
  <c r="E57" i="13" s="1"/>
  <c r="E55" i="32"/>
  <c r="E53" i="32" s="1"/>
  <c r="G41" i="32"/>
  <c r="J10" i="14"/>
  <c r="J10" i="33"/>
  <c r="J9" i="14"/>
  <c r="J9" i="33"/>
  <c r="D10" i="14"/>
  <c r="D10" i="33"/>
  <c r="E10" i="14"/>
  <c r="E10" i="33"/>
  <c r="F10" i="14"/>
  <c r="F10" i="33"/>
  <c r="G10" i="14"/>
  <c r="G10" i="33"/>
  <c r="G16" i="14"/>
  <c r="G24" i="33"/>
  <c r="G19" i="33" s="1"/>
  <c r="J16" i="14"/>
  <c r="J24" i="33"/>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E59"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16" i="33" s="1"/>
  <c r="F29" i="10"/>
  <c r="G21" i="10"/>
  <c r="G24" i="10" s="1"/>
  <c r="E39" i="10"/>
  <c r="F35" i="10"/>
  <c r="F38" i="10" s="1"/>
  <c r="G35" i="10" s="1"/>
  <c r="G38" i="10" s="1"/>
  <c r="H35" i="10" s="1"/>
  <c r="H38" i="10" s="1"/>
  <c r="I35" i="10" s="1"/>
  <c r="I38" i="10" s="1"/>
  <c r="J35" i="10" s="1"/>
  <c r="J38" i="10" s="1"/>
  <c r="K35" i="10" s="1"/>
  <c r="K38" i="10" s="1"/>
  <c r="L35" i="10" s="1"/>
  <c r="L38" i="10" s="1"/>
  <c r="E49" i="10"/>
  <c r="F41" i="10"/>
  <c r="F44" i="10" s="1"/>
  <c r="G31" i="10"/>
  <c r="G34" i="10" s="1"/>
  <c r="D19" i="10"/>
  <c r="D49" i="10"/>
  <c r="E9" i="13" l="1"/>
  <c r="E9" i="32"/>
  <c r="D13" i="13"/>
  <c r="D13" i="32"/>
  <c r="F11" i="32"/>
  <c r="F11" i="13"/>
  <c r="E16" i="12"/>
  <c r="E23" i="12" s="1"/>
  <c r="F16" i="12" s="1"/>
  <c r="F23" i="12" s="1"/>
  <c r="G16" i="12" s="1"/>
  <c r="G23" i="12" s="1"/>
  <c r="H16" i="12" s="1"/>
  <c r="H23" i="12" s="1"/>
  <c r="I16" i="12" s="1"/>
  <c r="I23" i="12" s="1"/>
  <c r="J16" i="12" s="1"/>
  <c r="J23" i="12" s="1"/>
  <c r="K16" i="12" s="1"/>
  <c r="K23" i="12" s="1"/>
  <c r="L16" i="12" s="1"/>
  <c r="L23" i="12" s="1"/>
  <c r="D15" i="13"/>
  <c r="D15" i="32"/>
  <c r="P14" i="6"/>
  <c r="T13" i="6"/>
  <c r="A13" i="6"/>
  <c r="E15" i="13"/>
  <c r="E15" i="32"/>
  <c r="F51" i="10"/>
  <c r="F54" i="10" s="1"/>
  <c r="J19" i="33"/>
  <c r="E16" i="33"/>
  <c r="E11" i="32"/>
  <c r="E11" i="13"/>
  <c r="D14" i="13"/>
  <c r="D14" i="32"/>
  <c r="E14" i="13"/>
  <c r="E14" i="32"/>
  <c r="E49" i="32"/>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69" i="10"/>
  <c r="G18" i="12"/>
  <c r="G55" i="32" s="1"/>
  <c r="G53" i="32" s="1"/>
  <c r="F59" i="13"/>
  <c r="F57" i="13" s="1"/>
  <c r="H17" i="12"/>
  <c r="G53" i="13"/>
  <c r="K7" i="6"/>
  <c r="L7" i="6"/>
  <c r="L49" i="6"/>
  <c r="L8" i="6" s="1"/>
  <c r="K8" i="6"/>
  <c r="H14" i="7"/>
  <c r="I17" i="33" s="1"/>
  <c r="I16" i="33" s="1"/>
  <c r="F14" i="7"/>
  <c r="G17" i="33" s="1"/>
  <c r="G16" i="33" s="1"/>
  <c r="G14" i="7"/>
  <c r="H17" i="33" s="1"/>
  <c r="H16" i="33" s="1"/>
  <c r="J9" i="15"/>
  <c r="I14" i="7"/>
  <c r="J17" i="33" s="1"/>
  <c r="D9" i="15"/>
  <c r="D6" i="6"/>
  <c r="C25" i="23" s="1" a="1"/>
  <c r="C25" i="23" s="1"/>
  <c r="J8" i="14"/>
  <c r="J7" i="14" s="1"/>
  <c r="E61" i="10"/>
  <c r="E14" i="10"/>
  <c r="G6" i="10"/>
  <c r="G9" i="10" s="1"/>
  <c r="D12" i="13"/>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G14" i="13" l="1"/>
  <c r="G14" i="32"/>
  <c r="F9" i="13"/>
  <c r="F9" i="32"/>
  <c r="F15" i="13"/>
  <c r="F15" i="32"/>
  <c r="D10" i="32"/>
  <c r="D8" i="32" s="1"/>
  <c r="D31" i="32" s="1"/>
  <c r="F14" i="13"/>
  <c r="F14" i="32"/>
  <c r="J16" i="33"/>
  <c r="D10" i="13"/>
  <c r="D8" i="13" s="1"/>
  <c r="G11" i="32"/>
  <c r="G11" i="13"/>
  <c r="P15" i="6"/>
  <c r="T14" i="6"/>
  <c r="A14" i="6"/>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H11" i="32" l="1"/>
  <c r="H11" i="13"/>
  <c r="G15" i="13"/>
  <c r="G15" i="32"/>
  <c r="G9" i="13"/>
  <c r="G9" i="32"/>
  <c r="H14" i="13"/>
  <c r="H14" i="32"/>
  <c r="P16" i="6"/>
  <c r="T15" i="6"/>
  <c r="A15" i="6"/>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H9" i="13" l="1"/>
  <c r="H9" i="32"/>
  <c r="I11" i="32"/>
  <c r="I11" i="13"/>
  <c r="P17" i="6"/>
  <c r="A16" i="6"/>
  <c r="T16" i="6"/>
  <c r="I14" i="13"/>
  <c r="I14" i="32"/>
  <c r="H15" i="13"/>
  <c r="H15" i="32"/>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I15" i="13" l="1"/>
  <c r="I15" i="32"/>
  <c r="J14" i="13"/>
  <c r="J14" i="32"/>
  <c r="I9" i="13"/>
  <c r="I9" i="32"/>
  <c r="J11" i="32"/>
  <c r="J11" i="13"/>
  <c r="P18" i="6"/>
  <c r="A17" i="6"/>
  <c r="T17" i="6"/>
  <c r="G35" i="32"/>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J9" i="13" l="1"/>
  <c r="J9" i="32"/>
  <c r="J15" i="13"/>
  <c r="J15" i="32"/>
  <c r="P19" i="6"/>
  <c r="T18" i="6"/>
  <c r="A18" i="6"/>
  <c r="K11" i="32"/>
  <c r="K11" i="13"/>
  <c r="L14" i="13"/>
  <c r="L14" i="32"/>
  <c r="K14" i="13"/>
  <c r="K14" i="32"/>
  <c r="H35" i="32"/>
  <c r="K49" i="32"/>
  <c r="J50" i="13"/>
  <c r="L41" i="32"/>
  <c r="N45" i="32"/>
  <c r="L53" i="13"/>
  <c r="K13" i="13"/>
  <c r="K13" i="32"/>
  <c r="L13" i="13"/>
  <c r="L13" i="32"/>
  <c r="J46" i="13"/>
  <c r="K59" i="13"/>
  <c r="K57" i="13" s="1"/>
  <c r="L18" i="12"/>
  <c r="L55" i="32" s="1"/>
  <c r="L53" i="32" s="1"/>
  <c r="J8" i="15"/>
  <c r="J29" i="15" s="1"/>
  <c r="J7" i="16"/>
  <c r="L30" i="12"/>
  <c r="L33" i="12" s="1"/>
  <c r="L52" i="13" s="1"/>
  <c r="K52" i="13"/>
  <c r="K51" i="13" s="1"/>
  <c r="G64" i="10"/>
  <c r="H11" i="10"/>
  <c r="L6" i="10"/>
  <c r="L9" i="10" s="1"/>
  <c r="H47" i="15"/>
  <c r="H5" i="16"/>
  <c r="H15" i="10"/>
  <c r="G68" i="10"/>
  <c r="G19" i="10"/>
  <c r="G12" i="32" s="1"/>
  <c r="G10" i="32" s="1"/>
  <c r="G8" i="32" s="1"/>
  <c r="K59" i="10"/>
  <c r="L51" i="10"/>
  <c r="L54" i="10" s="1"/>
  <c r="L59" i="10" s="1"/>
  <c r="K49" i="10"/>
  <c r="L41" i="10"/>
  <c r="L44" i="10" s="1"/>
  <c r="L49" i="10" s="1"/>
  <c r="K9" i="13" l="1"/>
  <c r="K9" i="32"/>
  <c r="L11" i="32"/>
  <c r="L11" i="13"/>
  <c r="K15" i="13"/>
  <c r="K15" i="32"/>
  <c r="P20" i="6"/>
  <c r="A19" i="6"/>
  <c r="T19" i="6"/>
  <c r="L15" i="13"/>
  <c r="L15" i="32"/>
  <c r="L9" i="13"/>
  <c r="L9" i="32"/>
  <c r="H60" i="15"/>
  <c r="H62" i="15" s="1"/>
  <c r="I35" i="32"/>
  <c r="K50" i="13"/>
  <c r="L51" i="13"/>
  <c r="L51" i="32"/>
  <c r="L50" i="32" s="1"/>
  <c r="L49" i="32" s="1"/>
  <c r="L59" i="13"/>
  <c r="L57" i="13" s="1"/>
  <c r="H14" i="10"/>
  <c r="H61" i="10"/>
  <c r="G69" i="10"/>
  <c r="G12" i="13"/>
  <c r="G10" i="13" s="1"/>
  <c r="G8" i="13" s="1"/>
  <c r="I47" i="15"/>
  <c r="I60" i="15" s="1"/>
  <c r="H65" i="10"/>
  <c r="H18" i="10"/>
  <c r="P21" i="6" l="1"/>
  <c r="T20" i="6"/>
  <c r="A20" i="6"/>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T22" i="6"/>
  <c r="A22" i="6"/>
  <c r="L35" i="32"/>
  <c r="J11" i="10"/>
  <c r="I64" i="10"/>
  <c r="J15" i="10"/>
  <c r="I68" i="10"/>
  <c r="I19" i="10"/>
  <c r="I12" i="32" s="1"/>
  <c r="I10" i="32" s="1"/>
  <c r="I8" i="32" s="1"/>
  <c r="P24" i="6" l="1"/>
  <c r="T23" i="6"/>
  <c r="A23" i="6"/>
  <c r="J61" i="10"/>
  <c r="J14" i="10"/>
  <c r="I69" i="10"/>
  <c r="I12" i="13"/>
  <c r="I10" i="13" s="1"/>
  <c r="I8" i="13" s="1"/>
  <c r="J18" i="10"/>
  <c r="J65" i="10"/>
  <c r="P25" i="6" l="1"/>
  <c r="T24" i="6"/>
  <c r="A24" i="6"/>
  <c r="K11" i="10"/>
  <c r="J64" i="10"/>
  <c r="K15" i="10"/>
  <c r="J68" i="10"/>
  <c r="J19" i="10"/>
  <c r="J12" i="32" s="1"/>
  <c r="J10" i="32" s="1"/>
  <c r="J8" i="32" s="1"/>
  <c r="A25" i="6" l="1"/>
  <c r="T25" i="6"/>
  <c r="P26" i="6"/>
  <c r="K14" i="10"/>
  <c r="K61" i="10"/>
  <c r="J69" i="10"/>
  <c r="J12" i="13"/>
  <c r="J10" i="13" s="1"/>
  <c r="J8" i="13" s="1"/>
  <c r="K65" i="10"/>
  <c r="K18" i="10"/>
  <c r="P27" i="6" l="1"/>
  <c r="T26" i="6"/>
  <c r="A26" i="6"/>
  <c r="L11" i="10"/>
  <c r="K64" i="10"/>
  <c r="K68" i="10"/>
  <c r="L15" i="10"/>
  <c r="K19" i="10"/>
  <c r="K12" i="32" s="1"/>
  <c r="K10" i="32" s="1"/>
  <c r="K8" i="32" s="1"/>
  <c r="P28" i="6" l="1"/>
  <c r="A27" i="6"/>
  <c r="T27" i="6"/>
  <c r="L14" i="10"/>
  <c r="L64" i="10" s="1"/>
  <c r="L61" i="10"/>
  <c r="K69" i="10"/>
  <c r="K12" i="13"/>
  <c r="K10" i="13" s="1"/>
  <c r="K8" i="13" s="1"/>
  <c r="L18" i="10"/>
  <c r="L65" i="10"/>
  <c r="P29" i="6" l="1"/>
  <c r="T28" i="6"/>
  <c r="A28" i="6"/>
  <c r="L68" i="10"/>
  <c r="L19" i="10"/>
  <c r="L12" i="32" s="1"/>
  <c r="L10" i="32" s="1"/>
  <c r="L8" i="32" s="1"/>
  <c r="P30" i="6" l="1"/>
  <c r="A29" i="6"/>
  <c r="T29" i="6"/>
  <c r="L69" i="10"/>
  <c r="L12" i="13"/>
  <c r="L10" i="13" s="1"/>
  <c r="L8" i="13" s="1"/>
  <c r="D14" i="14"/>
  <c r="P31" i="6" l="1"/>
  <c r="A30" i="6"/>
  <c r="T30" i="6"/>
  <c r="D17" i="14"/>
  <c r="D22" i="14" s="1"/>
  <c r="P32" i="6" l="1"/>
  <c r="A31" i="6"/>
  <c r="T31" i="6"/>
  <c r="D24" i="14"/>
  <c r="D46" i="13" s="1"/>
  <c r="D45" i="13" s="1"/>
  <c r="D26" i="14"/>
  <c r="A32" i="6" l="1"/>
  <c r="T32" i="6"/>
  <c r="P33" i="6"/>
  <c r="E47" i="13"/>
  <c r="D7" i="16"/>
  <c r="D8" i="15"/>
  <c r="D29" i="15" s="1"/>
  <c r="T33" i="6" l="1"/>
  <c r="A33" i="6"/>
  <c r="P34" i="6"/>
  <c r="D5" i="16"/>
  <c r="D62" i="15"/>
  <c r="D64" i="15" s="1"/>
  <c r="T34" i="6" l="1"/>
  <c r="A34" i="6"/>
  <c r="P35" i="6"/>
  <c r="N30" i="32"/>
  <c r="D4" i="34"/>
  <c r="T35" i="6" l="1"/>
  <c r="A35" i="6"/>
  <c r="P36" i="6"/>
  <c r="T36" i="6" l="1"/>
  <c r="A36" i="6"/>
  <c r="P37" i="6"/>
  <c r="A37" i="6" l="1"/>
  <c r="T37" i="6"/>
  <c r="P38" i="6"/>
  <c r="A38" i="6" l="1"/>
  <c r="T38" i="6"/>
  <c r="P39" i="6"/>
  <c r="T39" i="6" l="1"/>
  <c r="A39" i="6"/>
  <c r="P40" i="6"/>
  <c r="A40" i="6" l="1"/>
  <c r="T40" i="6"/>
  <c r="P41" i="6"/>
  <c r="T41" i="6" l="1"/>
  <c r="A41" i="6"/>
  <c r="P42" i="6"/>
  <c r="E7" i="14"/>
  <c r="E14" i="14" s="1"/>
  <c r="G7" i="14"/>
  <c r="G14" i="14" s="1"/>
  <c r="G17" i="14" s="1"/>
  <c r="G22" i="14" s="1"/>
  <c r="I7" i="14"/>
  <c r="I14" i="14" s="1"/>
  <c r="I17" i="14" s="1"/>
  <c r="I22" i="14" s="1"/>
  <c r="K7" i="14"/>
  <c r="K14" i="14" s="1"/>
  <c r="K17" i="14" s="1"/>
  <c r="K22" i="14" s="1"/>
  <c r="L7" i="14"/>
  <c r="L14" i="14" s="1"/>
  <c r="L17" i="14" s="1"/>
  <c r="L22" i="14" s="1"/>
  <c r="T42" i="6" l="1"/>
  <c r="A42" i="6"/>
  <c r="P43" i="6"/>
  <c r="E17" i="14"/>
  <c r="E22" i="14" s="1"/>
  <c r="E23" i="14" s="1"/>
  <c r="E24" i="14" s="1"/>
  <c r="E46" i="13" s="1"/>
  <c r="K23" i="14"/>
  <c r="K24" i="14" s="1"/>
  <c r="I23" i="14"/>
  <c r="I24" i="14" s="1"/>
  <c r="L23" i="14"/>
  <c r="L24" i="14" s="1"/>
  <c r="G23" i="14"/>
  <c r="G24" i="14" s="1"/>
  <c r="T43" i="6" l="1"/>
  <c r="A43" i="6"/>
  <c r="P44" i="6"/>
  <c r="G7" i="16"/>
  <c r="E45" i="13"/>
  <c r="E38" i="32"/>
  <c r="E34" i="32" s="1"/>
  <c r="L7" i="16"/>
  <c r="K46" i="13"/>
  <c r="K7" i="16"/>
  <c r="K8" i="15"/>
  <c r="K29" i="15" s="1"/>
  <c r="G46" i="13"/>
  <c r="G8" i="15"/>
  <c r="G29" i="15" s="1"/>
  <c r="E8" i="15"/>
  <c r="E29" i="15" s="1"/>
  <c r="E7" i="16"/>
  <c r="I8" i="15"/>
  <c r="I29" i="15" s="1"/>
  <c r="I7" i="16"/>
  <c r="I46" i="13"/>
  <c r="T44" i="6" l="1"/>
  <c r="A44" i="6"/>
  <c r="P45" i="6"/>
  <c r="K5" i="16"/>
  <c r="F40" i="32"/>
  <c r="F38" i="32" s="1"/>
  <c r="F34" i="32" s="1"/>
  <c r="E61" i="32"/>
  <c r="L46" i="13"/>
  <c r="L8" i="15"/>
  <c r="L29" i="15" s="1"/>
  <c r="K62" i="15"/>
  <c r="F47" i="13"/>
  <c r="F45" i="13" s="1"/>
  <c r="G5" i="16"/>
  <c r="G62" i="15"/>
  <c r="I5" i="16"/>
  <c r="I62" i="15"/>
  <c r="A45" i="6" l="1"/>
  <c r="T45" i="6"/>
  <c r="P46" i="6"/>
  <c r="L5" i="16"/>
  <c r="G40" i="32"/>
  <c r="G38" i="32" s="1"/>
  <c r="G34" i="32" s="1"/>
  <c r="F61" i="32"/>
  <c r="L62" i="15"/>
  <c r="G47" i="13"/>
  <c r="G45" i="13" s="1"/>
  <c r="T46" i="6" l="1"/>
  <c r="A46" i="6"/>
  <c r="P47" i="6"/>
  <c r="H40" i="32"/>
  <c r="H38" i="32" s="1"/>
  <c r="H34" i="32" s="1"/>
  <c r="G61" i="32"/>
  <c r="G47" i="34" s="1"/>
  <c r="H47" i="13"/>
  <c r="H45" i="13" s="1"/>
  <c r="T47" i="6" l="1"/>
  <c r="A47" i="6"/>
  <c r="P48" i="6"/>
  <c r="I40" i="32"/>
  <c r="I38" i="32" s="1"/>
  <c r="I34" i="32" s="1"/>
  <c r="H61" i="32"/>
  <c r="H47" i="34" s="1"/>
  <c r="I47" i="13"/>
  <c r="I45" i="13" s="1"/>
  <c r="A48" i="6" l="1"/>
  <c r="T48" i="6"/>
  <c r="P49" i="6"/>
  <c r="J40" i="32"/>
  <c r="J38" i="32" s="1"/>
  <c r="J34" i="32" s="1"/>
  <c r="I61" i="32"/>
  <c r="I47" i="34" s="1"/>
  <c r="J47" i="13"/>
  <c r="J45" i="13" s="1"/>
  <c r="A49" i="6" l="1"/>
  <c r="T49" i="6"/>
  <c r="P50" i="6"/>
  <c r="K40" i="32"/>
  <c r="K38" i="32" s="1"/>
  <c r="K34" i="32" s="1"/>
  <c r="J61" i="32"/>
  <c r="J47" i="34" s="1"/>
  <c r="K47" i="13"/>
  <c r="K45" i="13" s="1"/>
  <c r="A50" i="6" l="1"/>
  <c r="T50" i="6"/>
  <c r="P51" i="6"/>
  <c r="L40" i="32"/>
  <c r="L38" i="32" s="1"/>
  <c r="K61" i="32"/>
  <c r="K47" i="34" s="1"/>
  <c r="L47" i="13"/>
  <c r="L45" i="13" s="1"/>
  <c r="T51" i="6" l="1"/>
  <c r="A51" i="6"/>
  <c r="P52" i="6"/>
  <c r="L34" i="32"/>
  <c r="L61" i="32" s="1"/>
  <c r="L47" i="34"/>
  <c r="A52" i="6" l="1"/>
  <c r="T52" i="6"/>
  <c r="P53" i="6"/>
  <c r="A53" i="6" l="1"/>
  <c r="T53" i="6"/>
  <c r="P54" i="6"/>
  <c r="A54" i="6" l="1"/>
  <c r="T54" i="6"/>
  <c r="P55" i="6"/>
  <c r="T55" i="6" l="1"/>
  <c r="A55" i="6"/>
  <c r="P56" i="6"/>
  <c r="T56" i="6" l="1"/>
  <c r="A56" i="6"/>
  <c r="P57" i="6"/>
  <c r="F47" i="15"/>
  <c r="A57" i="6" l="1"/>
  <c r="T57" i="6"/>
  <c r="P58" i="6"/>
  <c r="F60" i="15"/>
  <c r="F62" i="15" s="1"/>
  <c r="F5" i="16"/>
  <c r="T58" i="6" l="1"/>
  <c r="A58" i="6"/>
  <c r="P59" i="6"/>
  <c r="E48" i="13"/>
  <c r="F48" i="13" s="1"/>
  <c r="G48" i="13" s="1"/>
  <c r="E47" i="15"/>
  <c r="E5" i="16"/>
  <c r="T59" i="6" l="1"/>
  <c r="A59" i="6"/>
  <c r="P60" i="6"/>
  <c r="E60" i="15"/>
  <c r="E62" i="15" s="1"/>
  <c r="H48" i="13"/>
  <c r="A60" i="6" l="1"/>
  <c r="T60" i="6"/>
  <c r="P61" i="6"/>
  <c r="I48" i="13"/>
  <c r="T61" i="6" l="1"/>
  <c r="A61" i="6"/>
  <c r="P62" i="6"/>
  <c r="J48" i="13"/>
  <c r="T62" i="6" l="1"/>
  <c r="A62" i="6"/>
  <c r="P63" i="6"/>
  <c r="K48" i="13"/>
  <c r="T63" i="6" l="1"/>
  <c r="A63" i="6"/>
  <c r="P64" i="6"/>
  <c r="L48" i="13"/>
  <c r="A64" i="6" l="1"/>
  <c r="T64" i="6"/>
  <c r="P65" i="6"/>
  <c r="N48" i="13"/>
  <c r="T65" i="6" l="1"/>
  <c r="A65" i="6"/>
  <c r="P66" i="6"/>
  <c r="E33" i="11"/>
  <c r="C7" i="11"/>
  <c r="A66" i="6" l="1"/>
  <c r="T66" i="6"/>
  <c r="P67" i="6"/>
  <c r="C5" i="11"/>
  <c r="A67" i="6" l="1"/>
  <c r="T67" i="6"/>
  <c r="P68" i="6"/>
  <c r="C9" i="11"/>
  <c r="J2" i="10" s="1"/>
  <c r="A68" i="6" l="1"/>
  <c r="T68" i="6"/>
  <c r="P69" i="6"/>
  <c r="D2" i="10"/>
  <c r="K2" i="10"/>
  <c r="F2" i="10"/>
  <c r="G2" i="10"/>
  <c r="H2" i="10"/>
  <c r="L2" i="10"/>
  <c r="I2" i="10"/>
  <c r="E2" i="10"/>
  <c r="T69" i="6" l="1"/>
  <c r="A69" i="6"/>
  <c r="P70" i="6"/>
  <c r="N2" i="10"/>
  <c r="N3" i="10"/>
  <c r="T70" i="6" l="1"/>
  <c r="A70" i="6"/>
  <c r="P71" i="6"/>
  <c r="D20" i="13"/>
  <c r="D34" i="13" s="1"/>
  <c r="D39" i="13" s="1"/>
  <c r="T71" i="6" l="1"/>
  <c r="A71" i="6"/>
  <c r="P72" i="6"/>
  <c r="D6" i="16"/>
  <c r="E63" i="15"/>
  <c r="E64" i="15" s="1"/>
  <c r="E29" i="32" s="1"/>
  <c r="N33" i="13"/>
  <c r="N65" i="15"/>
  <c r="D8" i="16"/>
  <c r="T72" i="6" l="1"/>
  <c r="A72" i="6"/>
  <c r="P73" i="6"/>
  <c r="E39" i="13"/>
  <c r="D38" i="13"/>
  <c r="D37" i="13" s="1"/>
  <c r="D66" i="13" s="1"/>
  <c r="D2" i="13" s="1"/>
  <c r="D2" i="33" s="1"/>
  <c r="E32" i="13"/>
  <c r="F63" i="15"/>
  <c r="F64" i="15" s="1"/>
  <c r="F29" i="32" s="1"/>
  <c r="F20" i="32" s="1"/>
  <c r="F31" i="32" s="1"/>
  <c r="A73" i="6" l="1"/>
  <c r="T73" i="6"/>
  <c r="P74" i="6"/>
  <c r="F2" i="32"/>
  <c r="F2" i="34" s="1"/>
  <c r="F5" i="36"/>
  <c r="F39" i="13"/>
  <c r="E38" i="13"/>
  <c r="D2" i="15"/>
  <c r="D2" i="14"/>
  <c r="F32" i="13"/>
  <c r="F20" i="13" s="1"/>
  <c r="G63" i="15"/>
  <c r="G64" i="15" s="1"/>
  <c r="G29" i="32" s="1"/>
  <c r="E20" i="13"/>
  <c r="T74" i="6" l="1"/>
  <c r="A74" i="6"/>
  <c r="P75" i="6"/>
  <c r="E37" i="13"/>
  <c r="E66" i="13" s="1"/>
  <c r="G20" i="32"/>
  <c r="G31" i="32" s="1"/>
  <c r="E34" i="13"/>
  <c r="E8" i="16"/>
  <c r="H63" i="15"/>
  <c r="H64" i="15" s="1"/>
  <c r="H29" i="32" s="1"/>
  <c r="H20" i="32" s="1"/>
  <c r="H31" i="32" s="1"/>
  <c r="G32" i="13"/>
  <c r="F8" i="16"/>
  <c r="F34" i="13"/>
  <c r="F38" i="13"/>
  <c r="G39" i="13"/>
  <c r="T75" i="6" l="1"/>
  <c r="A75" i="6"/>
  <c r="P76" i="6"/>
  <c r="F37" i="13"/>
  <c r="F66" i="13" s="1"/>
  <c r="F2" i="13" s="1"/>
  <c r="F2" i="33" s="1"/>
  <c r="H2" i="32"/>
  <c r="H2" i="34" s="1"/>
  <c r="H5" i="36"/>
  <c r="G2" i="32"/>
  <c r="G2" i="34" s="1"/>
  <c r="G5" i="36"/>
  <c r="F6" i="16"/>
  <c r="E6" i="16"/>
  <c r="G20" i="13"/>
  <c r="I63" i="15"/>
  <c r="I64" i="15" s="1"/>
  <c r="I29" i="32" s="1"/>
  <c r="H32" i="13"/>
  <c r="H20" i="13" s="1"/>
  <c r="H39" i="13"/>
  <c r="G38" i="13"/>
  <c r="E2" i="13"/>
  <c r="E2" i="33" s="1"/>
  <c r="T76" i="6" l="1"/>
  <c r="A76" i="6"/>
  <c r="P77" i="6"/>
  <c r="G37" i="13"/>
  <c r="G66" i="13" s="1"/>
  <c r="I20" i="32"/>
  <c r="I31" i="32" s="1"/>
  <c r="H34" i="13"/>
  <c r="H8" i="16"/>
  <c r="I32" i="13"/>
  <c r="I20" i="13" s="1"/>
  <c r="J63" i="15"/>
  <c r="J64" i="15" s="1"/>
  <c r="J29" i="32" s="1"/>
  <c r="J20" i="32" s="1"/>
  <c r="J31" i="32" s="1"/>
  <c r="H38" i="13"/>
  <c r="I39" i="13"/>
  <c r="G8" i="16"/>
  <c r="G34" i="13"/>
  <c r="E2" i="14"/>
  <c r="E2" i="15"/>
  <c r="F2" i="15"/>
  <c r="F2" i="14"/>
  <c r="T77" i="6" l="1"/>
  <c r="A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A78" i="6" l="1"/>
  <c r="T78" i="6"/>
  <c r="P79" i="6"/>
  <c r="I37" i="13"/>
  <c r="I66" i="13" s="1"/>
  <c r="I2" i="13" s="1"/>
  <c r="I2" i="33" s="1"/>
  <c r="K2" i="32"/>
  <c r="K2" i="34" s="1"/>
  <c r="K5" i="36"/>
  <c r="I6" i="16"/>
  <c r="J20" i="13"/>
  <c r="L63" i="15"/>
  <c r="L64" i="15" s="1"/>
  <c r="K32" i="13"/>
  <c r="K20" i="13" s="1"/>
  <c r="G2" i="14"/>
  <c r="G2" i="15"/>
  <c r="J38" i="13"/>
  <c r="K39" i="13"/>
  <c r="H2" i="15"/>
  <c r="H2" i="14"/>
  <c r="A79" i="6" l="1"/>
  <c r="T79" i="6"/>
  <c r="P80" i="6"/>
  <c r="J37" i="13"/>
  <c r="J66" i="13" s="1"/>
  <c r="N64" i="15"/>
  <c r="L29" i="32"/>
  <c r="J34" i="13"/>
  <c r="J8" i="16"/>
  <c r="L39" i="13"/>
  <c r="L38" i="13" s="1"/>
  <c r="K38" i="13"/>
  <c r="K8" i="16"/>
  <c r="K34" i="13"/>
  <c r="L32" i="13"/>
  <c r="I2" i="15"/>
  <c r="I2" i="14"/>
  <c r="T80" i="6" l="1"/>
  <c r="A80" i="6"/>
  <c r="P81" i="6"/>
  <c r="K37" i="13"/>
  <c r="K66" i="13" s="1"/>
  <c r="K2" i="13" s="1"/>
  <c r="K2" i="33" s="1"/>
  <c r="L37" i="13"/>
  <c r="L66" i="13" s="1"/>
  <c r="K6" i="16"/>
  <c r="J6" i="16"/>
  <c r="L20" i="32"/>
  <c r="L31" i="32" s="1"/>
  <c r="L20" i="13"/>
  <c r="N32" i="13"/>
  <c r="J2" i="13"/>
  <c r="J2" i="33" s="1"/>
  <c r="T81" i="6" l="1"/>
  <c r="A81" i="6"/>
  <c r="P82" i="6"/>
  <c r="L2" i="32"/>
  <c r="L2" i="34" s="1"/>
  <c r="L5" i="36"/>
  <c r="K2" i="15"/>
  <c r="K2" i="14"/>
  <c r="J2" i="15"/>
  <c r="J2" i="14"/>
  <c r="L34" i="13"/>
  <c r="L8" i="16"/>
  <c r="A82" i="6" l="1"/>
  <c r="T82" i="6"/>
  <c r="P83" i="6"/>
  <c r="L6" i="16"/>
  <c r="L2" i="13"/>
  <c r="L2" i="33" s="1"/>
  <c r="N2" i="33" s="1"/>
  <c r="A83" i="6" l="1"/>
  <c r="T83" i="6"/>
  <c r="P84" i="6"/>
  <c r="L2" i="14"/>
  <c r="N2" i="14" s="1"/>
  <c r="L2" i="15"/>
  <c r="N2" i="15" s="1"/>
  <c r="N2" i="13"/>
  <c r="T84" i="6" l="1"/>
  <c r="A84" i="6"/>
  <c r="P85" i="6"/>
  <c r="E20" i="32"/>
  <c r="E31" i="32" s="1"/>
  <c r="E5" i="36" s="1"/>
  <c r="N29" i="32"/>
  <c r="A85" i="6" l="1"/>
  <c r="T85" i="6"/>
  <c r="P86" i="6"/>
  <c r="E49" i="34"/>
  <c r="F47" i="34"/>
  <c r="E2" i="32"/>
  <c r="N2" i="32" s="1"/>
  <c r="A86" i="6" l="1"/>
  <c r="T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family val="2"/>
          </rPr>
          <t>Dovilė Mušinskaitė:</t>
        </r>
        <r>
          <rPr>
            <sz val="9"/>
            <color indexed="81"/>
            <rFont val="Tahoma"/>
            <family val="2"/>
          </rPr>
          <t xml:space="preserve">
Pakeista, buvo 50,00 %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<sst xmlns="http://schemas.openxmlformats.org/spreadsheetml/2006/main" count="1763" uniqueCount="1053">
  <si>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</si>
  <si>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</si>
  <si>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</si>
  <si>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</si>
  <si>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</si>
  <si>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</si>
  <si>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</si>
  <si>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</si>
  <si>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</si>
  <si>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</si>
  <si>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</si>
  <si>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</si>
  <si>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</si>
  <si>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</si>
  <si>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</si>
  <si>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</si>
  <si>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</si>
  <si>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</si>
  <si>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</si>
  <si>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</si>
  <si>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</si>
  <si>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</si>
  <si>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</si>
  <si>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</si>
  <si>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</si>
  <si>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</si>
  <si>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</si>
  <si>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</si>
  <si>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</si>
  <si>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</si>
  <si>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</si>
  <si>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</si>
  <si>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</si>
  <si>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</si>
  <si>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</si>
  <si>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</si>
  <si>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</si>
  <si>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</si>
  <si>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</si>
  <si>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</si>
  <si>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</si>
  <si>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</si>
  <si>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</si>
  <si>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</si>
  <si>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</si>
  <si>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</si>
  <si>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</si>
  <si>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</si>
  <si>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</si>
  <si>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</si>
  <si>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</si>
  <si>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</si>
  <si>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</si>
  <si>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</si>
  <si>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</si>
  <si>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</si>
  <si>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</si>
  <si>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</si>
  <si>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</si>
  <si>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</si>
  <si>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</si>
  <si>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</si>
  <si>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</si>
  <si>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</si>
  <si>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</si>
  <si>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</si>
  <si>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</si>
  <si>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</si>
  <si>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</si>
  <si>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</si>
  <si>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</si>
  <si>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</si>
  <si>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</si>
  <si>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</si>
  <si>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</si>
  <si>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</si>
  <si>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</si>
  <si>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</si>
  <si>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</si>
  <si>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</si>
  <si>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</si>
  <si>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</si>
  <si>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</si>
  <si>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</si>
  <si>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</si>
  <si>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</si>
  <si>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</si>
  <si>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</si>
  <si>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</si>
  <si>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</si>
  <si>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</si>
  <si>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</si>
  <si>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</si>
  <si>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</si>
  <si>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</si>
  <si>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</si>
  <si>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</si>
  <si>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</si>
  <si>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</si>
  <si>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</si>
  <si>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</si>
  <si>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</si>
  <si>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</si>
  <si>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</si>
  <si>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</si>
  <si>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</si>
  <si>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</si>
  <si>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</si>
  <si>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</si>
  <si>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</si>
  <si>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</si>
  <si>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</si>
  <si>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</si>
  <si>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</si>
  <si>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</si>
  <si>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</si>
  <si>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</si>
  <si>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</si>
  <si>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</si>
  <si>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</si>
  <si>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</si>
  <si>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</si>
  <si>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</si>
  <si>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</si>
  <si>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</si>
  <si>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</si>
  <si>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</si>
  <si>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</si>
  <si>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</si>
  <si>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</si>
  <si>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</si>
  <si>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</si>
  <si>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</si>
  <si>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</si>
  <si>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</si>
  <si>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</si>
  <si>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</si>
  <si>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</si>
  <si>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</si>
  <si>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</si>
  <si>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</si>
  <si>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</si>
  <si>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</si>
  <si>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</si>
  <si>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</si>
  <si>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</si>
  <si>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</si>
  <si>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</si>
  <si>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</si>
  <si>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</si>
  <si>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</si>
  <si>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</si>
  <si>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</si>
  <si>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</si>
  <si>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</si>
  <si>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</si>
  <si>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</si>
  <si>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</si>
  <si>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</si>
  <si>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</si>
  <si>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</si>
  <si>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</si>
  <si>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</si>
  <si>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</si>
  <si>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</si>
  <si>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</si>
  <si>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</si>
  <si>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</si>
  <si>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</si>
  <si>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</si>
  <si>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</si>
  <si>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</si>
  <si>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</si>
  <si>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</si>
  <si>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</si>
  <si>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</si>
  <si>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</si>
  <si>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</si>
  <si>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</si>
  <si>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</si>
  <si>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</si>
  <si>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</si>
  <si>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</si>
  <si>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</si>
  <si>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</si>
  <si>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</si>
  <si>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</si>
  <si>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</si>
  <si>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</si>
  <si>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</si>
  <si>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</si>
  <si>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</si>
  <si>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</si>
  <si>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</si>
  <si>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</si>
  <si>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</si>
  <si>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</si>
  <si>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</si>
  <si>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</si>
  <si>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</si>
  <si>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</si>
  <si>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</si>
  <si>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</si>
  <si>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</si>
  <si>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</si>
  <si>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</si>
  <si>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</si>
  <si>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</si>
  <si>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</si>
  <si>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</si>
  <si>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</si>
  <si>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</si>
  <si>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</si>
  <si>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</si>
  <si>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</si>
  <si>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</si>
  <si>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</si>
  <si>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</si>
  <si>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</si>
  <si>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</si>
  <si>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</si>
  <si>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</si>
  <si>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</si>
  <si>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</si>
  <si>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</si>
  <si>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</si>
  <si>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</si>
  <si>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</si>
  <si>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</si>
  <si>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</si>
  <si>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</si>
  <si>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</si>
  <si>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</si>
  <si>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</si>
  <si>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</si>
  <si>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</si>
  <si>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</si>
  <si>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</si>
  <si>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</si>
  <si>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</si>
  <si>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</si>
  <si>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</si>
  <si>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</si>
  <si>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</si>
  <si>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</si>
  <si>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</si>
  <si>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</si>
  <si>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</si>
  <si>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</si>
  <si>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</si>
  <si>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</si>
  <si>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</si>
  <si>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</si>
  <si>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</si>
  <si>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</si>
  <si>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</si>
  <si>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</si>
  <si>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</si>
  <si>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</si>
  <si>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</si>
  <si>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</si>
  <si>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</si>
  <si>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</si>
  <si>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</si>
  <si>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</si>
  <si>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</si>
  <si>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</si>
  <si>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</si>
  <si>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</si>
  <si>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</si>
  <si>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</si>
  <si>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</si>
  <si>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</si>
  <si>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</si>
  <si>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</si>
  <si>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</si>
  <si>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</si>
  <si>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</si>
  <si>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</si>
  <si>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</si>
  <si>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</si>
  <si>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</si>
  <si>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</si>
  <si>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</si>
  <si>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</si>
  <si>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</si>
  <si>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</si>
  <si>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</si>
  <si>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</si>
  <si>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</si>
  <si>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</si>
  <si>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</si>
  <si>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</si>
  <si>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</si>
  <si>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</si>
  <si>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</si>
  <si>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</si>
  <si>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</si>
  <si>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</si>
  <si>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</si>
  <si>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</si>
  <si>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</si>
  <si>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</si>
  <si>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</si>
  <si>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</si>
  <si>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</si>
  <si>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</si>
  <si>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</si>
  <si>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</si>
  <si>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</si>
  <si>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</si>
  <si>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</si>
  <si>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</si>
  <si>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</si>
  <si>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</si>
  <si>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</si>
  <si>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</si>
  <si>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</si>
  <si>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</si>
  <si>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</si>
  <si>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</si>
  <si>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</si>
  <si>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</si>
  <si>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</si>
  <si>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</si>
  <si>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</si>
  <si>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</si>
  <si>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</si>
  <si>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</si>
  <si>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</si>
  <si>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</si>
  <si>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</si>
  <si>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</si>
  <si>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</si>
  <si>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</si>
  <si>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</si>
  <si>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</si>
  <si>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</si>
  <si>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</si>
  <si>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</si>
  <si>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</si>
  <si>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</si>
  <si>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</si>
  <si>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</si>
  <si>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</si>
  <si>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</si>
  <si>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</si>
  <si>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</si>
  <si>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</si>
  <si>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</si>
  <si>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</si>
  <si>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</si>
  <si>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</si>
  <si>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</si>
  <si>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</si>
  <si>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</si>
  <si>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</si>
  <si>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</si>
  <si>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</si>
  <si>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</si>
  <si>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</si>
  <si>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</si>
  <si>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</si>
  <si>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</si>
  <si>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</si>
  <si>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</si>
  <si>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</si>
  <si>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</si>
  <si>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</si>
  <si>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</si>
  <si>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</si>
  <si>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</si>
  <si>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</si>
  <si>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</si>
  <si>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</si>
  <si>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</si>
  <si>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</si>
  <si>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</si>
  <si>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</si>
  <si>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</si>
  <si>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</si>
  <si>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</si>
  <si>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</si>
  <si>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</si>
  <si>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</si>
  <si>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</si>
  <si>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</si>
  <si>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</si>
  <si>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</si>
  <si>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</si>
  <si>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</si>
  <si>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</si>
  <si>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</si>
  <si>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</si>
  <si>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</si>
  <si>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</si>
  <si>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</si>
  <si>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</si>
  <si>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</si>
  <si>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</si>
  <si>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</si>
  <si>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</si>
  <si>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</si>
  <si>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</si>
  <si>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</si>
  <si>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</si>
  <si>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</si>
  <si>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</si>
  <si>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</si>
  <si>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</si>
  <si>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</si>
  <si>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</si>
  <si>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</si>
  <si>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</si>
  <si>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</si>
  <si>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</si>
  <si>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</si>
  <si>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</si>
  <si>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</si>
  <si>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</si>
  <si>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</si>
  <si>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</si>
  <si>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</si>
  <si>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</si>
  <si>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</si>
  <si>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</si>
  <si>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</si>
  <si>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</si>
  <si>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</si>
  <si>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</si>
  <si>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</si>
  <si>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</si>
  <si>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</si>
  <si>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</si>
  <si>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</si>
  <si>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</si>
  <si>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</si>
  <si>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</si>
  <si>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</si>
  <si>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</si>
  <si>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</si>
  <si>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</si>
  <si>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</si>
  <si>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</si>
  <si>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</si>
  <si>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</si>
  <si>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</si>
  <si>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</si>
  <si>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</si>
  <si>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</si>
  <si>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</si>
  <si>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</si>
  <si>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</si>
  <si>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</si>
  <si>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</si>
  <si>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</si>
  <si>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</si>
  <si>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</si>
  <si>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</si>
  <si>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</si>
  <si>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</si>
  <si>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</si>
  <si>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</si>
  <si>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</si>
  <si>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</si>
  <si>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</si>
  <si>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</si>
  <si>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</si>
  <si>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</si>
  <si>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</si>
  <si>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</si>
  <si>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</si>
  <si>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</si>
  <si>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</si>
  <si>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</si>
  <si>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</si>
  <si>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</si>
  <si>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</si>
  <si>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</si>
  <si>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</si>
  <si>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</si>
  <si>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</si>
  <si>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</si>
  <si>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</si>
  <si>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</si>
  <si>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</si>
  <si>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</si>
  <si>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</si>
  <si>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</si>
  <si>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</si>
  <si>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</si>
  <si>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</si>
  <si>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</si>
  <si>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</si>
  <si>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</si>
  <si>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</si>
  <si>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</si>
  <si>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</si>
  <si>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</si>
  <si>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</si>
  <si>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</si>
  <si>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</si>
  <si>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</si>
  <si>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</si>
  <si>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</si>
  <si>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</si>
  <si>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</si>
  <si>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</si>
  <si>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</si>
  <si>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</si>
  <si>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</si>
  <si>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</si>
  <si>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</si>
  <si>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</si>
  <si>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</si>
  <si>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</si>
  <si>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</si>
  <si>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</si>
  <si>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</si>
  <si>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</si>
  <si>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</si>
  <si>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</si>
  <si>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</si>
  <si>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</si>
  <si>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</si>
  <si>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</si>
  <si>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</si>
  <si>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</si>
  <si>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</si>
  <si>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</si>
  <si>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</si>
  <si>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</si>
  <si>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</si>
  <si>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</si>
  <si>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</si>
  <si>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</si>
  <si>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</si>
  <si>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</si>
  <si>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</si>
  <si>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</si>
  <si>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</si>
  <si>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</si>
  <si>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</si>
  <si>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</si>
  <si>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</si>
  <si>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</si>
  <si>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</si>
  <si>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</si>
  <si>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</si>
  <si>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</si>
  <si>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</si>
  <si>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</si>
  <si>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</si>
  <si>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</si>
  <si>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</si>
  <si>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</si>
  <si>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</si>
  <si>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</si>
  <si>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</si>
  <si>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</si>
  <si>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</si>
  <si>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</si>
  <si>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</si>
  <si>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</si>
  <si>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</si>
  <si>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</si>
  <si>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</si>
  <si>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</si>
  <si>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</si>
  <si>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</si>
  <si>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</si>
  <si>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</si>
  <si>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</si>
  <si>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</si>
  <si>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</si>
  <si>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</si>
  <si>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</si>
  <si>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</si>
  <si>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</si>
  <si>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</si>
  <si>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</si>
  <si>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</si>
  <si>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</si>
  <si>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</si>
  <si>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</si>
  <si>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</si>
  <si>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</si>
  <si>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</si>
  <si>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</si>
  <si>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</si>
  <si>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</si>
  <si>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</si>
  <si>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</si>
  <si>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</si>
  <si>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</si>
  <si>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</si>
  <si>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</si>
  <si>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</si>
  <si>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</si>
  <si>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</si>
  <si>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</si>
  <si>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</si>
  <si>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</si>
  <si>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</si>
  <si>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</si>
  <si>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</si>
  <si>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</si>
  <si>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</si>
  <si>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</si>
  <si>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</si>
  <si>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</si>
  <si>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</si>
  <si>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</si>
  <si>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</si>
  <si>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</si>
  <si>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</si>
  <si>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</si>
  <si>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</si>
  <si>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</si>
  <si>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</si>
  <si>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</si>
  <si>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</si>
  <si>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</si>
  <si>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</si>
  <si>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</si>
  <si>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</si>
  <si>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</si>
  <si>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</si>
  <si>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</si>
  <si>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</si>
  <si>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</si>
  <si>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</si>
  <si>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</si>
  <si>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</si>
  <si>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</si>
  <si>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</si>
  <si>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</si>
  <si>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</si>
  <si>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</si>
  <si>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</si>
  <si>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</si>
  <si>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</si>
  <si>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</si>
  <si>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</si>
  <si>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</si>
  <si>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</si>
  <si>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</si>
  <si>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</si>
  <si>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</si>
  <si>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</si>
  <si>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</si>
  <si>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</si>
  <si>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</si>
  <si>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</si>
  <si>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</si>
  <si>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</si>
  <si>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</si>
  <si>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</si>
  <si>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</si>
  <si>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</si>
  <si>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</si>
  <si>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</si>
  <si>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</si>
  <si>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</si>
  <si>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</si>
  <si>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</si>
  <si>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</si>
  <si>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</si>
  <si>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</si>
  <si>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</si>
  <si>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</si>
  <si>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</si>
  <si>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</si>
  <si>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</si>
  <si>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</si>
  <si>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</si>
  <si>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</si>
  <si>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</si>
  <si>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</si>
  <si>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</si>
  <si>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</si>
  <si>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</si>
  <si>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</si>
  <si>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</si>
  <si>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</si>
  <si>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</si>
  <si>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</si>
  <si>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</si>
  <si>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</si>
  <si>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</si>
  <si>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</si>
  <si>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</si>
  <si>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</si>
  <si>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</si>
  <si>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</si>
  <si>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</si>
  <si>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</si>
  <si>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</si>
  <si>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</si>
  <si>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</si>
  <si>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</si>
  <si>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</si>
  <si>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</si>
  <si>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</si>
  <si>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</si>
  <si>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</si>
  <si>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</si>
  <si>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</si>
  <si>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</si>
  <si>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</si>
  <si>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</si>
  <si>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</si>
  <si>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</si>
  <si>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</si>
  <si>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</si>
  <si>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</si>
  <si>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</si>
  <si>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</si>
  <si>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</si>
  <si>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</si>
  <si>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</si>
  <si>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</si>
  <si>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</si>
  <si>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</si>
  <si>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</si>
  <si>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</si>
  <si>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</si>
  <si>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</si>
  <si>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</si>
  <si>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</si>
  <si>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</si>
  <si>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</si>
  <si>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</si>
  <si>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</si>
  <si>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</si>
  <si>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</si>
  <si>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</si>
  <si>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</si>
  <si>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</si>
  <si>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</si>
  <si>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</si>
  <si>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</si>
  <si>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</si>
  <si>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</si>
  <si>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</si>
  <si>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</si>
  <si>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</si>
  <si>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</si>
  <si>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</si>
  <si>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</si>
  <si>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</si>
  <si>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</si>
  <si>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</si>
  <si>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</si>
  <si>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</si>
  <si>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</si>
  <si>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</si>
  <si>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</si>
  <si>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</si>
  <si>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</si>
  <si>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</si>
  <si>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</si>
  <si>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</si>
  <si>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</si>
  <si>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</si>
  <si>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</si>
  <si>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</si>
  <si>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</si>
  <si>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</si>
  <si>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</si>
  <si>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</si>
  <si>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</si>
  <si>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</si>
  <si>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</si>
  <si>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</si>
  <si>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</si>
  <si>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</si>
  <si>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</si>
  <si>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</si>
  <si>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</si>
  <si>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</si>
  <si>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</si>
  <si>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</si>
  <si>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</si>
  <si>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</si>
  <si>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</si>
  <si>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</si>
  <si>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</si>
  <si>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</si>
  <si>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</si>
  <si>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</si>
  <si>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</si>
  <si>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</si>
  <si>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</si>
  <si>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</si>
  <si>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</si>
  <si>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</si>
  <si>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</si>
  <si>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</si>
  <si>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</si>
  <si>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</si>
  <si>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</si>
  <si>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</si>
  <si>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</si>
  <si>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</si>
  <si>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</si>
  <si>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</si>
  <si>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</si>
  <si>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</si>
  <si>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</si>
  <si>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</si>
  <si>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</si>
  <si>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</si>
  <si>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</si>
  <si>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</si>
  <si>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</si>
  <si>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</si>
  <si>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</si>
  <si>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</si>
  <si>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</si>
  <si>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</si>
  <si>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</si>
  <si>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</si>
  <si>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</si>
  <si>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</si>
  <si>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</si>
  <si>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</si>
  <si>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</si>
  <si>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</si>
  <si>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</si>
  <si>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</si>
  <si>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</si>
  <si>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</si>
  <si>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</si>
  <si>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</si>
  <si>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</si>
  <si>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</si>
  <si>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</si>
  <si>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</si>
  <si>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</si>
  <si>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</si>
  <si>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</si>
  <si>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</si>
  <si>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</si>
  <si>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</si>
  <si>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</si>
  <si>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</si>
  <si>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</si>
  <si>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</si>
  <si>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</si>
  <si>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</si>
  <si>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</si>
  <si>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</si>
  <si>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</si>
  <si>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</si>
  <si>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</si>
  <si>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</si>
  <si>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</si>
  <si>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</si>
  <si>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</si>
  <si>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</si>
  <si>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</si>
  <si>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</si>
  <si>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</si>
  <si>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</si>
  <si>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</si>
  <si>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</si>
  <si>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</si>
  <si>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</si>
  <si>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</si>
  <si>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</si>
  <si>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</si>
  <si>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</si>
  <si>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</si>
  <si>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</si>
  <si>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</si>
  <si>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</si>
  <si>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</si>
  <si>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</si>
  <si>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</si>
  <si>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</si>
  <si>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</si>
  <si>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</si>
  <si>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</si>
  <si>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</si>
  <si>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</si>
  <si>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</si>
  <si>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</si>
  <si>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</si>
  <si>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</si>
  <si>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</si>
  <si>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</si>
  <si>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</si>
  <si>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</si>
  <si>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</si>
  <si>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</si>
  <si>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</si>
  <si>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</si>
  <si>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</si>
  <si>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</si>
  <si>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</si>
  <si>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</si>
  <si>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</si>
  <si>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</si>
  <si>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</si>
  <si>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</si>
  <si>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</si>
  <si>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</si>
  <si>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</si>
  <si>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</si>
  <si>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</si>
  <si>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</si>
  <si>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</si>
  <si>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</si>
  <si>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</si>
  <si>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</si>
  <si>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</si>
  <si>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</si>
  <si>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</si>
  <si>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</si>
  <si>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</si>
  <si>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</si>
  <si>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</si>
  <si>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</si>
  <si>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</si>
  <si>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</si>
  <si>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</si>
  <si>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</si>
  <si>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</si>
  <si>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</si>
  <si>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</si>
  <si>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</si>
  <si>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</si>
  <si>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</si>
  <si>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</si>
  <si>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</si>
  <si>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</si>
  <si>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</si>
  <si>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</si>
  <si>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</si>
  <si>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</si>
  <si>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</si>
  <si>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</si>
  <si>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</si>
  <si>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</si>
  <si>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</si>
  <si>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</si>
  <si>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</si>
  <si>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</si>
  <si>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</si>
  <si>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</si>
  <si>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</si>
  <si>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</si>
  <si>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</si>
  <si>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</si>
  <si>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</si>
  <si>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</si>
  <si>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</si>
  <si>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</si>
  <si>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</si>
  <si>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</si>
  <si>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</si>
  <si>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</si>
  <si>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</si>
  <si>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</si>
  <si>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</si>
  <si>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</si>
  <si>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</si>
  <si>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</si>
  <si>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</si>
  <si>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</si>
  <si>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</si>
  <si>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</si>
  <si>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</si>
  <si>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</si>
  <si>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</si>
  <si>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</si>
  <si>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</si>
  <si>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</si>
  <si>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</si>
  <si>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</si>
  <si>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</si>
  <si>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</si>
  <si>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</si>
  <si>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</si>
  <si>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</si>
  <si>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</si>
  <si>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</si>
  <si>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</si>
  <si>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</si>
  <si>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</si>
  <si>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</si>
  <si>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</si>
  <si>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</si>
  <si>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</si>
  <si>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</si>
  <si>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</si>
  <si>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</si>
  <si>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</si>
  <si>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</si>
  <si>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</si>
  <si>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</si>
  <si>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</si>
  <si>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</si>
  <si>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</si>
  <si>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</si>
  <si>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</si>
  <si>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</si>
  <si>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</si>
  <si>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</si>
  <si>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</si>
  <si>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</si>
  <si>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</si>
  <si>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</si>
  <si>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</si>
  <si>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</si>
  <si>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</si>
  <si>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</si>
  <si>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</si>
  <si>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</si>
  <si>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</si>
  <si>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</si>
  <si>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</si>
  <si>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</si>
  <si>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</si>
  <si>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</si>
  <si>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</si>
  <si>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</si>
  <si>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</si>
  <si>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</si>
  <si>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</si>
  <si>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</si>
  <si>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</si>
  <si>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</si>
  <si>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</si>
  <si>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</si>
  <si>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</si>
  <si>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</si>
  <si>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</si>
  <si>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</si>
  <si>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</si>
  <si>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</si>
  <si>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</si>
  <si>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</si>
  <si>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</si>
  <si>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</si>
  <si>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</si>
  <si>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</si>
  <si>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</si>
  <si>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</si>
  <si>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</si>
  <si>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</si>
  <si>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Teikiamas pagal Raseinių rajono vietos veiklos grupės „Raseinių krašto bendrija“  vietos plėtros strategijos priemonės „EBendruomeninių verslumo iniciatyvų kūrimas ir plėtra“ rūšį „Bendruomeninis verslas“ , Nr. RASE-LEADER-20VVG-07-05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</si>
</sst>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family val="2"/>
    </font>
    <font>
      <b/>
      <sz val="9"/>
      <color indexed="81"/>
      <name val="Tahoma"/>
      <family val="2"/>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25">
      <c r="A86" t="str">
        <f>IF(ParamosIšmokėjimoBūdai[[#This Row],[Taikymas]]="Taip",ParamosIšmokėjimoBūdai[[#This Row],[Būdas]],"")</f>
        <v>Sąskaitų apmokėjimo būdas</v>
      </c>
      <c r="B86" s="111" t="str">
        <f>_xlfn.XLOOKUP(ParamosIšmokėjimoBūdai[[#This Row],[Būdas]],Lentelė5[Naudojami paramos išmokėjimo būdai],Lentelė5[Pasirinkti])</f>
        <v>Taip</v>
      </c>
      <c r="C86" t="s">
        <v>347</v>
      </c>
    </row>
    <row r="87" spans="1:3" x14ac:dyDescent="0.25">
      <c r="A87" t="str">
        <f>IF(ParamosIšmokėjimoBūdai[[#This Row],[Taikymas]]="Taip",ParamosIšmokėjimoBūdai[[#This Row],[Būdas]],"")</f>
        <v>Kompensavimas su avansu</v>
      </c>
      <c r="B87" t="str">
        <f>_xlfn.XLOOKUP(ParamosIšmokėjimoBūdai[[#This Row],[Būdas]],Lentelė5[Naudojami paramos išmokėjimo būdai],Lentelė5[Pasirinkti])</f>
        <v>Taip</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opLeftCell="A14" zoomScale="120" zoomScaleNormal="120" workbookViewId="0">
      <selection activeCell="C24" sqref="C24"/>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90" x14ac:dyDescent="0.25">
      <c r="B6" s="89" t="s">
        <v>684</v>
      </c>
      <c r="C6" s="89" t="s">
        <v>1052</v>
      </c>
    </row>
    <row r="8" spans="2:5" x14ac:dyDescent="0.25">
      <c r="C8" s="422"/>
    </row>
    <row r="9" spans="2:5" x14ac:dyDescent="0.25">
      <c r="B9" s="413" t="s">
        <v>1006</v>
      </c>
      <c r="C9" s="413" t="s">
        <v>984</v>
      </c>
    </row>
    <row r="12" spans="2:5" x14ac:dyDescent="0.25">
      <c r="B12" s="89" t="s">
        <v>424</v>
      </c>
      <c r="C12" s="88">
        <v>45849</v>
      </c>
    </row>
    <row r="13" spans="2:5" x14ac:dyDescent="0.25">
      <c r="B13" s="89" t="s">
        <v>237</v>
      </c>
      <c r="C13" s="88">
        <v>45881</v>
      </c>
    </row>
    <row r="14" spans="2:5" ht="30" x14ac:dyDescent="0.25">
      <c r="B14" s="89" t="s">
        <v>296</v>
      </c>
      <c r="C14" s="87">
        <v>36</v>
      </c>
    </row>
    <row r="15" spans="2:5" ht="30" x14ac:dyDescent="0.25">
      <c r="B15" s="89" t="s">
        <v>300</v>
      </c>
      <c r="C15" s="87">
        <v>3</v>
      </c>
    </row>
    <row r="16" spans="2:5" ht="30" x14ac:dyDescent="0.25">
      <c r="B16" s="267" t="s">
        <v>303</v>
      </c>
      <c r="C16" s="266">
        <v>47208</v>
      </c>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0.01</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996</v>
      </c>
    </row>
    <row r="32" spans="2:3" x14ac:dyDescent="0.25">
      <c r="B32" s="420" t="s">
        <v>337</v>
      </c>
      <c r="C32" s="421" t="s">
        <v>996</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4" zoomScale="130" zoomScaleNormal="130" workbookViewId="0">
      <selection activeCell="G21" sqref="G2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Teikiamas pagal Raseinių rajono vietos veiklos grupės „Raseinių krašto bendrija“  vietos plėtros strategijos priemonės „EBendruomeninių verslumo iniciatyvų kūrimas ir plėtra“ rūšį „Bendruomeninis verslas“ , Nr. RASE-LEADER-20VVG-07-05</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1902-12-30</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ref="C25">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3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9" t="s">
        <v>676</v>
      </c>
      <c r="C1" s="450"/>
      <c r="D1" s="450"/>
      <c r="E1" s="450"/>
      <c r="F1" s="450"/>
      <c r="G1" s="450"/>
      <c r="H1" s="450"/>
      <c r="I1" s="450"/>
      <c r="J1" s="450"/>
      <c r="K1" s="451"/>
      <c r="M1" s="86" t="s">
        <v>294</v>
      </c>
    </row>
    <row r="2" spans="1:13" s="74" customFormat="1" ht="144" customHeight="1" x14ac:dyDescent="0.25">
      <c r="A2" s="76" t="s">
        <v>245</v>
      </c>
      <c r="B2" s="76" t="s">
        <v>320</v>
      </c>
      <c r="C2" s="444"/>
      <c r="D2" s="444"/>
      <c r="E2" s="444"/>
      <c r="F2" s="444"/>
      <c r="G2" s="444"/>
      <c r="H2" s="444"/>
      <c r="I2" s="444"/>
      <c r="J2" s="444"/>
      <c r="K2" s="444"/>
      <c r="M2" s="385" t="s">
        <v>1012</v>
      </c>
    </row>
    <row r="3" spans="1:13" s="74" customFormat="1" ht="144" customHeight="1" x14ac:dyDescent="0.25">
      <c r="A3" s="76" t="s">
        <v>246</v>
      </c>
      <c r="B3" s="76" t="s">
        <v>234</v>
      </c>
      <c r="C3" s="444"/>
      <c r="D3" s="444"/>
      <c r="E3" s="444"/>
      <c r="F3" s="444"/>
      <c r="G3" s="444"/>
      <c r="H3" s="444"/>
      <c r="I3" s="444"/>
      <c r="J3" s="444"/>
      <c r="K3" s="444"/>
      <c r="M3" s="186" t="s">
        <v>480</v>
      </c>
    </row>
    <row r="4" spans="1:13" s="74" customFormat="1" ht="9.6" customHeight="1" x14ac:dyDescent="0.25">
      <c r="M4" s="101"/>
    </row>
    <row r="5" spans="1:13" ht="30" customHeight="1" x14ac:dyDescent="0.25">
      <c r="A5" s="188" t="s">
        <v>8</v>
      </c>
      <c r="B5" s="445" t="s">
        <v>678</v>
      </c>
      <c r="C5" s="446"/>
      <c r="D5" s="446"/>
      <c r="E5" s="446"/>
      <c r="F5" s="446"/>
      <c r="G5" s="446"/>
      <c r="H5" s="446"/>
      <c r="I5" s="446"/>
      <c r="J5" s="446"/>
      <c r="K5" s="446"/>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78" t="s">
        <v>310</v>
      </c>
      <c r="C7" s="478"/>
      <c r="D7" s="478"/>
      <c r="E7" s="478"/>
      <c r="F7" s="478"/>
      <c r="G7" s="478"/>
      <c r="H7" s="478"/>
      <c r="I7" s="478"/>
      <c r="J7" s="478"/>
      <c r="K7" s="478"/>
      <c r="M7" s="97"/>
    </row>
    <row r="8" spans="1:13" ht="63" customHeight="1" x14ac:dyDescent="0.25">
      <c r="A8" s="448" t="s">
        <v>305</v>
      </c>
      <c r="B8" s="448"/>
      <c r="C8" s="448"/>
      <c r="D8" s="448"/>
      <c r="E8" s="448"/>
      <c r="F8" s="448"/>
      <c r="G8" s="448"/>
      <c r="H8" s="448"/>
      <c r="I8" s="448"/>
      <c r="J8" s="448"/>
      <c r="K8" s="448"/>
      <c r="M8" s="97"/>
    </row>
    <row r="9" spans="1:13" ht="30.6" customHeight="1" x14ac:dyDescent="0.25">
      <c r="A9" s="469" t="s">
        <v>22</v>
      </c>
      <c r="B9" s="471" t="s">
        <v>44</v>
      </c>
      <c r="C9" s="193" t="str">
        <f>IF(AND('1'!$C$22="Verslo pradžia",YEAR('1'!$E$22)=YEAR('1'!$C$11)),"Pradžios metai","Ataskaitiniai metai")</f>
        <v>Ataskaitiniai metai</v>
      </c>
      <c r="D9" s="473" t="s">
        <v>12</v>
      </c>
      <c r="E9" s="474"/>
      <c r="F9" s="474"/>
      <c r="G9" s="474"/>
      <c r="H9" s="474"/>
      <c r="I9" s="474"/>
      <c r="J9" s="474"/>
      <c r="K9" s="475"/>
      <c r="M9" s="97"/>
    </row>
    <row r="10" spans="1:13" ht="15.75" thickBot="1" x14ac:dyDescent="0.3">
      <c r="A10" s="470"/>
      <c r="B10" s="47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47"/>
      <c r="D14" s="447"/>
      <c r="E14" s="447"/>
      <c r="F14" s="447"/>
      <c r="G14" s="447"/>
      <c r="H14" s="447"/>
      <c r="I14" s="447"/>
      <c r="J14" s="447"/>
      <c r="K14" s="447"/>
      <c r="M14" s="104" t="s">
        <v>323</v>
      </c>
    </row>
    <row r="15" spans="1:13" ht="7.15" customHeight="1" thickTop="1" x14ac:dyDescent="0.25">
      <c r="B15" s="78"/>
      <c r="M15" s="97"/>
    </row>
    <row r="16" spans="1:13" ht="14.85" customHeight="1" x14ac:dyDescent="0.25">
      <c r="A16" s="188" t="s">
        <v>328</v>
      </c>
      <c r="B16" s="478" t="s">
        <v>319</v>
      </c>
      <c r="C16" s="478"/>
      <c r="D16" s="478"/>
      <c r="E16" s="478"/>
      <c r="F16" s="478"/>
      <c r="G16" s="478"/>
      <c r="H16" s="478"/>
      <c r="I16" s="478"/>
      <c r="J16" s="478"/>
      <c r="K16" s="478"/>
      <c r="M16" s="97"/>
    </row>
    <row r="17" spans="1:13" ht="40.9" customHeight="1" x14ac:dyDescent="0.25">
      <c r="A17" s="466" t="s">
        <v>1014</v>
      </c>
      <c r="B17" s="466"/>
      <c r="C17" s="466"/>
      <c r="D17" s="466"/>
      <c r="E17" s="466"/>
      <c r="F17" s="466"/>
      <c r="G17" s="466"/>
      <c r="H17" s="466"/>
      <c r="I17" s="466"/>
      <c r="J17" s="466"/>
      <c r="K17" s="466"/>
      <c r="M17" s="97"/>
    </row>
    <row r="18" spans="1:13" ht="52.15" customHeight="1" thickBot="1" x14ac:dyDescent="0.3">
      <c r="A18" s="190" t="s">
        <v>22</v>
      </c>
      <c r="B18" s="191" t="s">
        <v>309</v>
      </c>
      <c r="C18" s="461" t="s">
        <v>308</v>
      </c>
      <c r="D18" s="461"/>
      <c r="E18" s="461" t="s">
        <v>314</v>
      </c>
      <c r="F18" s="461"/>
      <c r="G18" s="191" t="s">
        <v>318</v>
      </c>
      <c r="H18" s="461" t="s">
        <v>306</v>
      </c>
      <c r="I18" s="461"/>
      <c r="J18" s="467" t="s">
        <v>307</v>
      </c>
      <c r="K18" s="468"/>
      <c r="M18" s="97"/>
    </row>
    <row r="19" spans="1:13" ht="24.75" thickTop="1" x14ac:dyDescent="0.25">
      <c r="A19" s="395" t="s">
        <v>329</v>
      </c>
      <c r="B19" s="389"/>
      <c r="C19" s="464" t="s">
        <v>226</v>
      </c>
      <c r="D19" s="464"/>
      <c r="E19" s="462"/>
      <c r="F19" s="462"/>
      <c r="G19" s="392"/>
      <c r="H19" s="476"/>
      <c r="I19" s="477"/>
      <c r="J19" s="457"/>
      <c r="K19" s="457"/>
      <c r="M19" s="97" t="s">
        <v>1015</v>
      </c>
    </row>
    <row r="20" spans="1:13" x14ac:dyDescent="0.25">
      <c r="A20" s="395" t="s">
        <v>330</v>
      </c>
      <c r="B20" s="390"/>
      <c r="C20" s="459" t="s">
        <v>226</v>
      </c>
      <c r="D20" s="459"/>
      <c r="E20" s="463"/>
      <c r="F20" s="463"/>
      <c r="G20" s="393"/>
      <c r="H20" s="452"/>
      <c r="I20" s="453"/>
      <c r="J20" s="458"/>
      <c r="K20" s="458"/>
      <c r="M20" s="97"/>
    </row>
    <row r="21" spans="1:13" x14ac:dyDescent="0.25">
      <c r="A21" s="395" t="s">
        <v>331</v>
      </c>
      <c r="B21" s="390"/>
      <c r="C21" s="459" t="s">
        <v>226</v>
      </c>
      <c r="D21" s="459"/>
      <c r="E21" s="463"/>
      <c r="F21" s="463"/>
      <c r="G21" s="393"/>
      <c r="H21" s="452"/>
      <c r="I21" s="453"/>
      <c r="J21" s="458"/>
      <c r="K21" s="458"/>
      <c r="M21" s="97"/>
    </row>
    <row r="22" spans="1:13" x14ac:dyDescent="0.25">
      <c r="A22" s="395" t="s">
        <v>332</v>
      </c>
      <c r="B22" s="390"/>
      <c r="C22" s="459" t="s">
        <v>226</v>
      </c>
      <c r="D22" s="459"/>
      <c r="E22" s="463"/>
      <c r="F22" s="463"/>
      <c r="G22" s="393"/>
      <c r="H22" s="452"/>
      <c r="I22" s="453"/>
      <c r="J22" s="458"/>
      <c r="K22" s="458"/>
      <c r="M22" s="97"/>
    </row>
    <row r="23" spans="1:13" x14ac:dyDescent="0.25">
      <c r="A23" s="395" t="s">
        <v>333</v>
      </c>
      <c r="B23" s="390"/>
      <c r="C23" s="459" t="s">
        <v>226</v>
      </c>
      <c r="D23" s="459"/>
      <c r="E23" s="463"/>
      <c r="F23" s="463"/>
      <c r="G23" s="393"/>
      <c r="H23" s="452"/>
      <c r="I23" s="453"/>
      <c r="J23" s="458"/>
      <c r="K23" s="458"/>
      <c r="M23" s="97"/>
    </row>
    <row r="24" spans="1:13" x14ac:dyDescent="0.25">
      <c r="A24" s="395" t="s">
        <v>334</v>
      </c>
      <c r="B24" s="390"/>
      <c r="C24" s="459" t="s">
        <v>226</v>
      </c>
      <c r="D24" s="459"/>
      <c r="E24" s="463"/>
      <c r="F24" s="463"/>
      <c r="G24" s="393"/>
      <c r="H24" s="452"/>
      <c r="I24" s="453"/>
      <c r="J24" s="458"/>
      <c r="K24" s="458"/>
      <c r="M24" s="97"/>
    </row>
    <row r="25" spans="1:13" ht="15.75" thickBot="1" x14ac:dyDescent="0.3">
      <c r="A25" s="396" t="s">
        <v>335</v>
      </c>
      <c r="B25" s="391"/>
      <c r="C25" s="460" t="s">
        <v>226</v>
      </c>
      <c r="D25" s="460"/>
      <c r="E25" s="465"/>
      <c r="F25" s="465"/>
      <c r="G25" s="394"/>
      <c r="H25" s="454"/>
      <c r="I25" s="455"/>
      <c r="J25" s="456"/>
      <c r="K25" s="456"/>
      <c r="M25" s="97"/>
    </row>
    <row r="26" spans="1:13" ht="15.75" thickTop="1" x14ac:dyDescent="0.25">
      <c r="A26" s="78"/>
      <c r="B26" s="78"/>
      <c r="C26" s="78"/>
      <c r="D26" s="78"/>
      <c r="M26" s="101"/>
    </row>
    <row r="27" spans="1:13" x14ac:dyDescent="0.25">
      <c r="A27" s="188" t="s">
        <v>340</v>
      </c>
      <c r="B27" s="449" t="s">
        <v>304</v>
      </c>
      <c r="C27" s="450"/>
      <c r="D27" s="450"/>
      <c r="E27" s="450"/>
      <c r="F27" s="450"/>
      <c r="G27" s="450"/>
      <c r="H27" s="450"/>
      <c r="I27" s="450"/>
      <c r="J27" s="450"/>
      <c r="K27" s="451"/>
      <c r="M27" s="101"/>
    </row>
    <row r="28" spans="1:13" ht="144" customHeight="1" x14ac:dyDescent="0.25">
      <c r="A28" s="76" t="s">
        <v>341</v>
      </c>
      <c r="B28" s="110" t="s">
        <v>344</v>
      </c>
      <c r="C28" s="444"/>
      <c r="D28" s="444"/>
      <c r="E28" s="444"/>
      <c r="F28" s="444"/>
      <c r="G28" s="444"/>
      <c r="H28" s="444"/>
      <c r="I28" s="444"/>
      <c r="J28" s="444"/>
      <c r="K28" s="444"/>
      <c r="M28" s="186" t="s">
        <v>1016</v>
      </c>
    </row>
    <row r="29" spans="1:13" ht="144" customHeight="1" x14ac:dyDescent="0.25">
      <c r="A29" s="76" t="s">
        <v>342</v>
      </c>
      <c r="B29" s="110" t="s">
        <v>343</v>
      </c>
      <c r="C29" s="444"/>
      <c r="D29" s="444"/>
      <c r="E29" s="444"/>
      <c r="F29" s="444"/>
      <c r="G29" s="444"/>
      <c r="H29" s="444"/>
      <c r="I29" s="444"/>
      <c r="J29" s="444"/>
      <c r="K29" s="444"/>
      <c r="M29" s="187" t="s">
        <v>407</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tabSelected="1"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79" t="s">
        <v>38</v>
      </c>
      <c r="C2" s="479"/>
      <c r="D2" s="479"/>
      <c r="E2" s="479"/>
      <c r="F2" s="479"/>
      <c r="G2" s="479"/>
      <c r="H2" s="479"/>
      <c r="I2" s="479"/>
      <c r="J2" s="479"/>
      <c r="K2" s="479"/>
      <c r="L2" s="479"/>
      <c r="M2" s="6"/>
      <c r="N2" s="175"/>
      <c r="O2" s="115"/>
      <c r="P2" s="116"/>
      <c r="Q2" s="115"/>
      <c r="R2" s="115"/>
      <c r="S2" s="115"/>
      <c r="T2" s="132"/>
    </row>
    <row r="3" spans="1:20" x14ac:dyDescent="0.25">
      <c r="N3" s="175"/>
      <c r="O3" s="116"/>
      <c r="P3" s="116"/>
      <c r="Q3" s="115"/>
      <c r="R3" s="116"/>
      <c r="S3" s="133"/>
      <c r="T3" s="131"/>
    </row>
    <row r="4" spans="1:20" ht="24" x14ac:dyDescent="0.25">
      <c r="A4" s="480" t="s">
        <v>10</v>
      </c>
      <c r="B4" s="481"/>
      <c r="C4" s="484" t="s">
        <v>11</v>
      </c>
      <c r="D4" s="193" t="str">
        <f>IF(AND('1'!$C$22="Verslo pradžia",YEAR('1'!$E$22)=YEAR('1'!$C$11)),"Pradžios metai","Ataskaitiniai metai")</f>
        <v>Ataskaitiniai metai</v>
      </c>
      <c r="E4" s="473" t="s">
        <v>12</v>
      </c>
      <c r="F4" s="474"/>
      <c r="G4" s="474"/>
      <c r="H4" s="474"/>
      <c r="I4" s="474"/>
      <c r="J4" s="474"/>
      <c r="K4" s="474"/>
      <c r="L4" s="475"/>
      <c r="M4" s="12"/>
      <c r="N4" s="175"/>
      <c r="O4" s="116"/>
      <c r="P4" s="116"/>
      <c r="Q4" s="115"/>
      <c r="R4" s="116"/>
      <c r="S4" s="133"/>
      <c r="T4" s="131"/>
    </row>
    <row r="5" spans="1:20" ht="15.75" thickBot="1" x14ac:dyDescent="0.3">
      <c r="A5" s="482"/>
      <c r="B5" s="483"/>
      <c r="C5" s="48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86"/>
      <c r="E10" s="486"/>
      <c r="F10" s="486"/>
      <c r="G10" s="486"/>
      <c r="H10" s="486"/>
      <c r="I10" s="486"/>
      <c r="J10" s="486"/>
      <c r="K10" s="486"/>
      <c r="L10" s="486"/>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8"/>
      <c r="E11" s="488"/>
      <c r="F11" s="488"/>
      <c r="G11" s="488"/>
      <c r="H11" s="488"/>
      <c r="I11" s="488"/>
      <c r="J11" s="488"/>
      <c r="K11" s="488"/>
      <c r="L11" s="488"/>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87"/>
      <c r="E16" s="487"/>
      <c r="F16" s="487"/>
      <c r="G16" s="487"/>
      <c r="H16" s="487"/>
      <c r="I16" s="487"/>
      <c r="J16" s="487"/>
      <c r="K16" s="487"/>
      <c r="L16" s="487"/>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93"/>
      <c r="E17" s="489"/>
      <c r="F17" s="489"/>
      <c r="G17" s="489"/>
      <c r="H17" s="489"/>
      <c r="I17" s="489"/>
      <c r="J17" s="489"/>
      <c r="K17" s="489"/>
      <c r="L17" s="490"/>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94"/>
      <c r="E18" s="491"/>
      <c r="F18" s="491"/>
      <c r="G18" s="491"/>
      <c r="H18" s="491"/>
      <c r="I18" s="491"/>
      <c r="J18" s="491"/>
      <c r="K18" s="491"/>
      <c r="L18" s="492"/>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98"/>
      <c r="E23" s="498"/>
      <c r="F23" s="498"/>
      <c r="G23" s="498"/>
      <c r="H23" s="498"/>
      <c r="I23" s="498"/>
      <c r="J23" s="498"/>
      <c r="K23" s="498"/>
      <c r="L23" s="498"/>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95"/>
      <c r="E24" s="496"/>
      <c r="F24" s="496"/>
      <c r="G24" s="496"/>
      <c r="H24" s="496"/>
      <c r="I24" s="496"/>
      <c r="J24" s="496"/>
      <c r="K24" s="496"/>
      <c r="L24" s="497"/>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8"/>
      <c r="E25" s="488"/>
      <c r="F25" s="488"/>
      <c r="G25" s="488"/>
      <c r="H25" s="488"/>
      <c r="I25" s="488"/>
      <c r="J25" s="488"/>
      <c r="K25" s="488"/>
      <c r="L25" s="488"/>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98"/>
      <c r="E30" s="498"/>
      <c r="F30" s="498"/>
      <c r="G30" s="498"/>
      <c r="H30" s="498"/>
      <c r="I30" s="498"/>
      <c r="J30" s="498"/>
      <c r="K30" s="498"/>
      <c r="L30" s="498"/>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93"/>
      <c r="E31" s="489"/>
      <c r="F31" s="489"/>
      <c r="G31" s="489"/>
      <c r="H31" s="489"/>
      <c r="I31" s="489"/>
      <c r="J31" s="489"/>
      <c r="K31" s="489"/>
      <c r="L31" s="490"/>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94"/>
      <c r="E32" s="491"/>
      <c r="F32" s="491"/>
      <c r="G32" s="491"/>
      <c r="H32" s="491"/>
      <c r="I32" s="491"/>
      <c r="J32" s="491"/>
      <c r="K32" s="491"/>
      <c r="L32" s="492"/>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98"/>
      <c r="E37" s="498"/>
      <c r="F37" s="498"/>
      <c r="G37" s="498"/>
      <c r="H37" s="498"/>
      <c r="I37" s="498"/>
      <c r="J37" s="498"/>
      <c r="K37" s="498"/>
      <c r="L37" s="498"/>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93"/>
      <c r="E38" s="489"/>
      <c r="F38" s="489"/>
      <c r="G38" s="489"/>
      <c r="H38" s="489"/>
      <c r="I38" s="489"/>
      <c r="J38" s="489"/>
      <c r="K38" s="489"/>
      <c r="L38" s="490"/>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94"/>
      <c r="E39" s="491"/>
      <c r="F39" s="491"/>
      <c r="G39" s="491"/>
      <c r="H39" s="491"/>
      <c r="I39" s="491"/>
      <c r="J39" s="491"/>
      <c r="K39" s="491"/>
      <c r="L39" s="492"/>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98"/>
      <c r="E44" s="498"/>
      <c r="F44" s="498"/>
      <c r="G44" s="498"/>
      <c r="H44" s="498"/>
      <c r="I44" s="498"/>
      <c r="J44" s="498"/>
      <c r="K44" s="498"/>
      <c r="L44" s="498"/>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9"/>
      <c r="E45" s="489"/>
      <c r="F45" s="489"/>
      <c r="G45" s="489"/>
      <c r="H45" s="489"/>
      <c r="I45" s="489"/>
      <c r="J45" s="489"/>
      <c r="K45" s="489"/>
      <c r="L45" s="490"/>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91"/>
      <c r="E46" s="491"/>
      <c r="F46" s="491"/>
      <c r="G46" s="491"/>
      <c r="H46" s="491"/>
      <c r="I46" s="491"/>
      <c r="J46" s="491"/>
      <c r="K46" s="491"/>
      <c r="L46" s="492"/>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87"/>
      <c r="E50" s="487"/>
      <c r="F50" s="487"/>
      <c r="G50" s="487"/>
      <c r="H50" s="487"/>
      <c r="I50" s="487"/>
      <c r="J50" s="487"/>
      <c r="K50" s="487"/>
      <c r="L50" s="487"/>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9"/>
      <c r="E51" s="489"/>
      <c r="F51" s="489"/>
      <c r="G51" s="489"/>
      <c r="H51" s="489"/>
      <c r="I51" s="489"/>
      <c r="J51" s="489"/>
      <c r="K51" s="489"/>
      <c r="L51" s="490"/>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91"/>
      <c r="E52" s="491"/>
      <c r="F52" s="491"/>
      <c r="G52" s="491"/>
      <c r="H52" s="491"/>
      <c r="I52" s="491"/>
      <c r="J52" s="491"/>
      <c r="K52" s="491"/>
      <c r="L52" s="492"/>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87"/>
      <c r="E56" s="487"/>
      <c r="F56" s="487"/>
      <c r="G56" s="487"/>
      <c r="H56" s="487"/>
      <c r="I56" s="487"/>
      <c r="J56" s="487"/>
      <c r="K56" s="487"/>
      <c r="L56" s="487"/>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9"/>
      <c r="E57" s="489"/>
      <c r="F57" s="489"/>
      <c r="G57" s="489"/>
      <c r="H57" s="489"/>
      <c r="I57" s="489"/>
      <c r="J57" s="489"/>
      <c r="K57" s="489"/>
      <c r="L57" s="490"/>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91"/>
      <c r="E58" s="491"/>
      <c r="F58" s="491"/>
      <c r="G58" s="491"/>
      <c r="H58" s="491"/>
      <c r="I58" s="491"/>
      <c r="J58" s="491"/>
      <c r="K58" s="491"/>
      <c r="L58" s="492"/>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87"/>
      <c r="E62" s="487"/>
      <c r="F62" s="487"/>
      <c r="G62" s="487"/>
      <c r="H62" s="487"/>
      <c r="I62" s="487"/>
      <c r="J62" s="487"/>
      <c r="K62" s="487"/>
      <c r="L62" s="487"/>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9"/>
      <c r="E63" s="489"/>
      <c r="F63" s="489"/>
      <c r="G63" s="489"/>
      <c r="H63" s="489"/>
      <c r="I63" s="489"/>
      <c r="J63" s="489"/>
      <c r="K63" s="489"/>
      <c r="L63" s="490"/>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91"/>
      <c r="E64" s="491"/>
      <c r="F64" s="491"/>
      <c r="G64" s="491"/>
      <c r="H64" s="491"/>
      <c r="I64" s="491"/>
      <c r="J64" s="491"/>
      <c r="K64" s="491"/>
      <c r="L64" s="492"/>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87"/>
      <c r="E68" s="487"/>
      <c r="F68" s="487"/>
      <c r="G68" s="487"/>
      <c r="H68" s="487"/>
      <c r="I68" s="487"/>
      <c r="J68" s="487"/>
      <c r="K68" s="487"/>
      <c r="L68" s="487"/>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9"/>
      <c r="E69" s="489"/>
      <c r="F69" s="489"/>
      <c r="G69" s="489"/>
      <c r="H69" s="489"/>
      <c r="I69" s="489"/>
      <c r="J69" s="489"/>
      <c r="K69" s="489"/>
      <c r="L69" s="490"/>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91"/>
      <c r="E70" s="491"/>
      <c r="F70" s="491"/>
      <c r="G70" s="491"/>
      <c r="H70" s="491"/>
      <c r="I70" s="491"/>
      <c r="J70" s="491"/>
      <c r="K70" s="491"/>
      <c r="L70" s="492"/>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87"/>
      <c r="E74" s="487"/>
      <c r="F74" s="487"/>
      <c r="G74" s="487"/>
      <c r="H74" s="487"/>
      <c r="I74" s="487"/>
      <c r="J74" s="487"/>
      <c r="K74" s="487"/>
      <c r="L74" s="487"/>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9"/>
      <c r="E75" s="489"/>
      <c r="F75" s="489"/>
      <c r="G75" s="489"/>
      <c r="H75" s="489"/>
      <c r="I75" s="489"/>
      <c r="J75" s="489"/>
      <c r="K75" s="489"/>
      <c r="L75" s="490"/>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8"/>
      <c r="E76" s="488"/>
      <c r="F76" s="488"/>
      <c r="G76" s="488"/>
      <c r="H76" s="488"/>
      <c r="I76" s="488"/>
      <c r="J76" s="488"/>
      <c r="K76" s="488"/>
      <c r="L76" s="488"/>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87"/>
      <c r="E80" s="487"/>
      <c r="F80" s="487"/>
      <c r="G80" s="487"/>
      <c r="H80" s="487"/>
      <c r="I80" s="487"/>
      <c r="J80" s="487"/>
      <c r="K80" s="487"/>
      <c r="L80" s="487"/>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9"/>
      <c r="E81" s="489"/>
      <c r="F81" s="489"/>
      <c r="G81" s="489"/>
      <c r="H81" s="489"/>
      <c r="I81" s="489"/>
      <c r="J81" s="489"/>
      <c r="K81" s="489"/>
      <c r="L81" s="490"/>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91"/>
      <c r="E82" s="491"/>
      <c r="F82" s="491"/>
      <c r="G82" s="491"/>
      <c r="H82" s="491"/>
      <c r="I82" s="491"/>
      <c r="J82" s="491"/>
      <c r="K82" s="491"/>
      <c r="L82" s="492"/>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87"/>
      <c r="E86" s="487"/>
      <c r="F86" s="487"/>
      <c r="G86" s="487"/>
      <c r="H86" s="487"/>
      <c r="I86" s="487"/>
      <c r="J86" s="487"/>
      <c r="K86" s="487"/>
      <c r="L86" s="487"/>
      <c r="N86" s="175" t="s">
        <v>1022</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A4" zoomScale="130" zoomScaleNormal="130" workbookViewId="0">
      <selection activeCell="C12" sqref="C12"/>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Klaida! Pasirinkite paramos išmokėjimo būdą!</v>
      </c>
      <c r="I32" s="117"/>
      <c r="J32" s="117" t="str">
        <f>IF(
    OR(
        $C$12 =
            Konstantos!$A$85,
        $C$12 = Konstantos!$A$87
    ),
    SUMIFS(
        $F$1:$F19,
        $B$1:$B19, "Paramos išmokėjimas*"
    ) + $C$14 -
        SUMIFS(
            $E$1:$E32,
            $B$1:$B32, "Paramos lėšos"
        ),
    IF(
        $C$12 =
            Konstantos!$A$86,
        $F27,
        "-"
    )
)</f>
        <v>-</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Klaida! Pasirinkite paramos išmokėjimo būdą!</v>
      </c>
      <c r="I46" s="117"/>
      <c r="J46" s="117" t="str">
        <f>IF(
    OR(
        $C$12 =
            Konstantos!$A$85,
        $C$12 = Konstantos!$A$87
    ),
    SUMIFS(
        $F$1:$F33,
        $B$1:$B33, "Paramos išmokėjimas*"
    ) + $C$14 -
        SUMIFS(
            $E$1:$E46,
            $B$1:$B46, "Paramos lėšos"
        ),
    IF(
        $C$12 =
            Konstantos!$A$86,
        $F41,
        "-"
    )
)</f>
        <v>-</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Klaida! Pasirinkite paramos išmokėjimo būdą!</v>
      </c>
      <c r="I60" s="117"/>
      <c r="J60" s="117" t="str">
        <f>IF(
    OR(
        $C$12 =
            Konstantos!$A$85,
        $C$12 = Konstantos!$A$87
    ),
    SUMIFS(
        $F$1:$F47,
        $B$1:$B47, "Paramos išmokėjimas*"
    ) + $C$14 -
        SUMIFS(
            $E$1:$E60,
            $B$1:$B60, "Paramos lėšos"
        ),
    IF(
        $C$12 =
            Konstantos!$A$86,
        $F55,
        "-"
    )
)</f>
        <v>-</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Klaida! Pasirinkite paramos išmokėjimo būdą!</v>
      </c>
      <c r="I74" s="117"/>
      <c r="J74" s="117" t="str">
        <f>IF(
    OR(
        $C$12 =
            Konstantos!$A$85,
        $C$12 = Konstantos!$A$87
    ),
    SUMIFS(
        $F$1:$F61,
        $B$1:$B61, "Paramos išmokėjimas*"
    ) + $C$14 -
        SUMIFS(
            $E$1:$E74,
            $B$1:$B74, "Paramos lėšos"
        ),
    IF(
        $C$12 =
            Konstantos!$A$86,
        $F69,
        "-"
    )
)</f>
        <v>-</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Klaida! Pasirinkite paramos išmokėjimo būdą!</v>
      </c>
      <c r="I88" s="117"/>
      <c r="J88" s="117" t="str">
        <f>IF(
    OR(
        $C$12 =
            Konstantos!$A$85,
        $C$12 = Konstantos!$A$87
    ),
    SUMIFS(
        $F$1:$F75,
        $B$1:$B75, "Paramos išmokėjimas*"
    ) + $C$14 -
        SUMIFS(
            $E$1:$E88,
            $B$1:$B88, "Paramos lėšos"
        ),
    IF(
        $C$12 =
            Konstantos!$A$86,
        $F83,
        "-"
    )
)</f>
        <v>-</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41"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69" t="s">
        <v>22</v>
      </c>
      <c r="C3" s="484" t="s">
        <v>44</v>
      </c>
      <c r="D3" s="193" t="str">
        <f>IF(AND('1'!$C$22="Verslo pradžia",YEAR('1'!$E$22)=YEAR('1'!$C$11)),"Pradžios metai","Ataskaitiniai metai")</f>
        <v>Ataskaitiniai metai</v>
      </c>
      <c r="E3" s="473" t="s">
        <v>12</v>
      </c>
      <c r="F3" s="474"/>
      <c r="G3" s="474"/>
      <c r="H3" s="474"/>
      <c r="I3" s="474"/>
      <c r="J3" s="474"/>
      <c r="K3" s="474"/>
      <c r="L3" s="475"/>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70"/>
      <c r="C4" s="48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L1"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84" t="s">
        <v>22</v>
      </c>
      <c r="B3" s="484" t="s">
        <v>23</v>
      </c>
      <c r="C3" s="193" t="str">
        <f>IF(AND('1'!$C$22="Verslo pradžia",YEAR('1'!$E$22)=YEAR('1'!$C$11)),"Pradžios metai","Ataskaitiniai metai")</f>
        <v>Ataskaitiniai metai</v>
      </c>
      <c r="D3" s="473" t="s">
        <v>12</v>
      </c>
      <c r="E3" s="474"/>
      <c r="F3" s="474"/>
      <c r="G3" s="474"/>
      <c r="H3" s="474"/>
      <c r="I3" s="474"/>
      <c r="J3" s="474"/>
      <c r="K3" s="475"/>
      <c r="M3" s="104"/>
    </row>
    <row r="4" spans="1:13" ht="15.75" thickBot="1" x14ac:dyDescent="0.3">
      <c r="A4" s="485"/>
      <c r="B4" s="48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D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04" t="s">
        <v>385</v>
      </c>
      <c r="D1" s="504"/>
      <c r="E1" s="504"/>
      <c r="F1" s="504"/>
      <c r="G1" s="504"/>
      <c r="H1" s="504"/>
      <c r="I1" s="504"/>
      <c r="J1" s="504"/>
      <c r="K1" s="504"/>
      <c r="L1" s="504"/>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05" t="s">
        <v>35</v>
      </c>
      <c r="C4" s="507" t="s">
        <v>75</v>
      </c>
      <c r="D4" s="507"/>
      <c r="E4" s="511" t="s">
        <v>390</v>
      </c>
      <c r="F4" s="512"/>
      <c r="G4" s="513"/>
      <c r="H4" s="507" t="s">
        <v>391</v>
      </c>
      <c r="I4" s="509" t="s">
        <v>392</v>
      </c>
      <c r="J4" s="509" t="s">
        <v>393</v>
      </c>
      <c r="K4" s="509" t="s">
        <v>76</v>
      </c>
      <c r="L4" s="229" t="s">
        <v>389</v>
      </c>
      <c r="N4" s="104"/>
    </row>
    <row r="5" spans="1:14" s="3" customFormat="1" ht="15.75" thickBot="1" x14ac:dyDescent="0.3">
      <c r="A5" s="338"/>
      <c r="B5" s="506"/>
      <c r="C5" s="508"/>
      <c r="D5" s="508"/>
      <c r="E5" s="514"/>
      <c r="F5" s="515"/>
      <c r="G5" s="516"/>
      <c r="H5" s="508"/>
      <c r="I5" s="510"/>
      <c r="J5" s="510"/>
      <c r="K5" s="510"/>
      <c r="L5" s="339">
        <f>DATE(D15,12,31)</f>
        <v>693962</v>
      </c>
      <c r="N5" s="104"/>
    </row>
    <row r="6" spans="1:14" s="3" customFormat="1" ht="15.75" thickTop="1" x14ac:dyDescent="0.25">
      <c r="B6" s="44" t="s">
        <v>379</v>
      </c>
      <c r="C6" s="517"/>
      <c r="D6" s="517"/>
      <c r="E6" s="522"/>
      <c r="F6" s="523"/>
      <c r="G6" s="524"/>
      <c r="H6" s="334"/>
      <c r="I6" s="334"/>
      <c r="J6" s="335"/>
      <c r="K6" s="336"/>
      <c r="L6" s="335"/>
      <c r="N6" s="104"/>
    </row>
    <row r="7" spans="1:14" s="3" customFormat="1" x14ac:dyDescent="0.25">
      <c r="B7" s="45" t="s">
        <v>380</v>
      </c>
      <c r="C7" s="518"/>
      <c r="D7" s="518"/>
      <c r="E7" s="519"/>
      <c r="F7" s="520"/>
      <c r="G7" s="521"/>
      <c r="H7" s="46"/>
      <c r="I7" s="46"/>
      <c r="J7" s="146"/>
      <c r="K7" s="148"/>
      <c r="L7" s="145"/>
      <c r="N7" s="104"/>
    </row>
    <row r="8" spans="1:14" s="3" customFormat="1" x14ac:dyDescent="0.25">
      <c r="B8" s="45" t="s">
        <v>381</v>
      </c>
      <c r="C8" s="518"/>
      <c r="D8" s="518"/>
      <c r="E8" s="519"/>
      <c r="F8" s="520"/>
      <c r="G8" s="521"/>
      <c r="H8" s="46"/>
      <c r="I8" s="46"/>
      <c r="J8" s="146"/>
      <c r="K8" s="148"/>
      <c r="L8" s="145"/>
      <c r="N8" s="104"/>
    </row>
    <row r="9" spans="1:14" s="3" customFormat="1" x14ac:dyDescent="0.25">
      <c r="B9" s="45" t="s">
        <v>382</v>
      </c>
      <c r="C9" s="518"/>
      <c r="D9" s="518"/>
      <c r="E9" s="519"/>
      <c r="F9" s="520"/>
      <c r="G9" s="521"/>
      <c r="H9" s="46"/>
      <c r="I9" s="46"/>
      <c r="J9" s="146"/>
      <c r="K9" s="148"/>
      <c r="L9" s="145"/>
      <c r="N9" s="104"/>
    </row>
    <row r="10" spans="1:14" s="3" customFormat="1" ht="15" customHeight="1" thickBot="1" x14ac:dyDescent="0.3">
      <c r="A10" s="150"/>
      <c r="B10" s="144" t="s">
        <v>383</v>
      </c>
      <c r="C10" s="527"/>
      <c r="D10" s="527"/>
      <c r="E10" s="528"/>
      <c r="F10" s="529"/>
      <c r="G10" s="530"/>
      <c r="H10" s="149"/>
      <c r="I10" s="149"/>
      <c r="J10" s="147"/>
      <c r="K10" s="151"/>
      <c r="L10" s="316"/>
      <c r="N10" s="104"/>
    </row>
    <row r="11" spans="1:14" s="3" customFormat="1" ht="15.6" customHeight="1" thickTop="1" thickBot="1" x14ac:dyDescent="0.3">
      <c r="A11" s="150"/>
      <c r="B11" s="531" t="s">
        <v>37</v>
      </c>
      <c r="C11" s="532"/>
      <c r="D11" s="532"/>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25" t="s">
        <v>35</v>
      </c>
      <c r="C14" s="525" t="s">
        <v>77</v>
      </c>
      <c r="D14" s="193" t="str">
        <f>IF(AND('1'!$C$22="Verslo pradžia",YEAR('1'!$E$22)=YEAR('1'!$C$11)),"Pradžios metai","Ataskaitiniai metai")</f>
        <v>Ataskaitiniai metai</v>
      </c>
      <c r="E14" s="473" t="s">
        <v>12</v>
      </c>
      <c r="F14" s="474"/>
      <c r="G14" s="474"/>
      <c r="H14" s="474"/>
      <c r="I14" s="474"/>
      <c r="J14" s="474"/>
      <c r="K14" s="474"/>
      <c r="L14" s="475"/>
      <c r="N14" s="104"/>
    </row>
    <row r="15" spans="1:14" ht="15.75" thickBot="1" x14ac:dyDescent="0.3">
      <c r="A15" s="326"/>
      <c r="B15" s="526"/>
      <c r="C15" s="526"/>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25" t="s">
        <v>35</v>
      </c>
      <c r="C28" s="525" t="s">
        <v>77</v>
      </c>
      <c r="D28" s="193" t="str">
        <f>IF(AND('1'!$C$22="Verslo pradžia",YEAR('1'!$E$22)=YEAR('1'!$C$11)),"Pradžios metai","Ataskaitiniai metai")</f>
        <v>Ataskaitiniai metai</v>
      </c>
      <c r="E28" s="473" t="s">
        <v>12</v>
      </c>
      <c r="F28" s="474"/>
      <c r="G28" s="474"/>
      <c r="H28" s="474"/>
      <c r="I28" s="474"/>
      <c r="J28" s="474"/>
      <c r="K28" s="474"/>
      <c r="L28" s="475"/>
      <c r="N28" s="104"/>
    </row>
    <row r="29" spans="1:14" ht="15.75" thickBot="1" x14ac:dyDescent="0.3">
      <c r="A29" s="157"/>
      <c r="B29" s="526"/>
      <c r="C29" s="526"/>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7"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5"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24"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0.01</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42" t="s">
        <v>693</v>
      </c>
      <c r="C11" s="542"/>
      <c r="D11" s="542"/>
      <c r="E11" s="542"/>
      <c r="F11" s="542"/>
      <c r="G11" s="542"/>
      <c r="H11" s="542"/>
      <c r="I11" s="542"/>
      <c r="J11" s="542"/>
      <c r="K11" s="542"/>
      <c r="L11" s="542"/>
      <c r="N11" s="312"/>
    </row>
    <row r="12" spans="1:15" ht="137.65" customHeight="1" x14ac:dyDescent="0.25">
      <c r="B12" s="541" t="s">
        <v>688</v>
      </c>
      <c r="C12" s="541"/>
      <c r="D12" s="541"/>
      <c r="E12" s="541"/>
      <c r="F12" s="541"/>
      <c r="G12" s="541"/>
      <c r="H12" s="541"/>
      <c r="I12" s="541"/>
      <c r="J12" s="541"/>
      <c r="K12" s="541"/>
      <c r="L12" s="541"/>
      <c r="N12" s="312"/>
    </row>
    <row r="13" spans="1:15" ht="50.65" customHeight="1" x14ac:dyDescent="0.25">
      <c r="B13" s="541" t="s">
        <v>689</v>
      </c>
      <c r="C13" s="541"/>
      <c r="D13" s="541"/>
      <c r="E13" s="541"/>
      <c r="F13" s="541"/>
      <c r="G13" s="541"/>
      <c r="H13" s="541"/>
      <c r="I13" s="541"/>
      <c r="J13" s="541"/>
      <c r="K13" s="541"/>
      <c r="L13" s="541"/>
      <c r="N13" s="312"/>
    </row>
    <row r="14" spans="1:15" ht="76.349999999999994" customHeight="1" x14ac:dyDescent="0.25">
      <c r="B14" s="541" t="s">
        <v>690</v>
      </c>
      <c r="C14" s="541"/>
      <c r="D14" s="541"/>
      <c r="E14" s="541"/>
      <c r="F14" s="541"/>
      <c r="G14" s="541"/>
      <c r="H14" s="541"/>
      <c r="I14" s="541"/>
      <c r="J14" s="541"/>
      <c r="K14" s="541"/>
      <c r="L14" s="541"/>
      <c r="N14" s="312"/>
    </row>
    <row r="15" spans="1:15" ht="76.349999999999994" customHeight="1" x14ac:dyDescent="0.25">
      <c r="B15" s="541" t="s">
        <v>1047</v>
      </c>
      <c r="C15" s="541"/>
      <c r="D15" s="541"/>
      <c r="E15" s="541"/>
      <c r="F15" s="541"/>
      <c r="G15" s="541"/>
      <c r="H15" s="541"/>
      <c r="I15" s="541"/>
      <c r="J15" s="541"/>
      <c r="K15" s="541"/>
      <c r="L15" s="541"/>
      <c r="N15" s="312"/>
    </row>
    <row r="16" spans="1:15" ht="53.65" customHeight="1" x14ac:dyDescent="0.25">
      <c r="B16" s="541" t="s">
        <v>692</v>
      </c>
      <c r="C16" s="541"/>
      <c r="D16" s="541"/>
      <c r="E16" s="541"/>
      <c r="F16" s="541"/>
      <c r="G16" s="541"/>
      <c r="H16" s="541"/>
      <c r="I16" s="541"/>
      <c r="J16" s="541"/>
      <c r="K16" s="541"/>
      <c r="L16" s="541"/>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0.01</v>
      </c>
    </row>
    <row r="7" spans="1:15" x14ac:dyDescent="0.25">
      <c r="N7" s="312"/>
    </row>
    <row r="8" spans="1:15" x14ac:dyDescent="0.25">
      <c r="N8" s="312"/>
    </row>
    <row r="9" spans="1:15" ht="24" customHeight="1" x14ac:dyDescent="0.25">
      <c r="B9" s="542" t="s">
        <v>693</v>
      </c>
      <c r="C9" s="542"/>
      <c r="D9" s="542"/>
      <c r="E9" s="542"/>
      <c r="F9" s="542"/>
      <c r="G9" s="542"/>
      <c r="H9" s="542"/>
      <c r="I9" s="542"/>
      <c r="J9" s="542"/>
      <c r="K9" s="542"/>
      <c r="L9" s="542"/>
      <c r="N9" s="312"/>
    </row>
    <row r="10" spans="1:15" ht="137.65" customHeight="1" x14ac:dyDescent="0.25">
      <c r="B10" s="541" t="s">
        <v>688</v>
      </c>
      <c r="C10" s="541"/>
      <c r="D10" s="541"/>
      <c r="E10" s="541"/>
      <c r="F10" s="541"/>
      <c r="G10" s="541"/>
      <c r="H10" s="541"/>
      <c r="I10" s="541"/>
      <c r="J10" s="541"/>
      <c r="K10" s="541"/>
      <c r="L10" s="541"/>
      <c r="N10" s="312"/>
    </row>
    <row r="11" spans="1:15" ht="50.65" customHeight="1" x14ac:dyDescent="0.25">
      <c r="B11" s="541" t="s">
        <v>689</v>
      </c>
      <c r="C11" s="541"/>
      <c r="D11" s="541"/>
      <c r="E11" s="541"/>
      <c r="F11" s="541"/>
      <c r="G11" s="541"/>
      <c r="H11" s="541"/>
      <c r="I11" s="541"/>
      <c r="J11" s="541"/>
      <c r="K11" s="541"/>
      <c r="L11" s="541"/>
      <c r="N11" s="312"/>
    </row>
    <row r="12" spans="1:15" ht="76.349999999999994" customHeight="1" x14ac:dyDescent="0.25">
      <c r="B12" s="541" t="s">
        <v>690</v>
      </c>
      <c r="C12" s="541"/>
      <c r="D12" s="541"/>
      <c r="E12" s="541"/>
      <c r="F12" s="541"/>
      <c r="G12" s="541"/>
      <c r="H12" s="541"/>
      <c r="I12" s="541"/>
      <c r="J12" s="541"/>
      <c r="K12" s="541"/>
      <c r="L12" s="541"/>
      <c r="N12" s="312"/>
    </row>
    <row r="13" spans="1:15" ht="76.349999999999994" customHeight="1" x14ac:dyDescent="0.25">
      <c r="B13" s="541" t="s">
        <v>691</v>
      </c>
      <c r="C13" s="541"/>
      <c r="D13" s="541"/>
      <c r="E13" s="541"/>
      <c r="F13" s="541"/>
      <c r="G13" s="541"/>
      <c r="H13" s="541"/>
      <c r="I13" s="541"/>
      <c r="J13" s="541"/>
      <c r="K13" s="541"/>
      <c r="L13" s="541"/>
      <c r="N13" s="312"/>
    </row>
    <row r="14" spans="1:15" ht="53.65" customHeight="1" x14ac:dyDescent="0.25">
      <c r="B14" s="541" t="s">
        <v>692</v>
      </c>
      <c r="C14" s="541"/>
      <c r="D14" s="541"/>
      <c r="E14" s="541"/>
      <c r="F14" s="541"/>
      <c r="G14" s="541"/>
      <c r="H14" s="541"/>
      <c r="I14" s="541"/>
      <c r="J14" s="541"/>
      <c r="K14" s="541"/>
      <c r="L14" s="541"/>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Ginta Balsienė</cp:lastModifiedBy>
  <cp:lastPrinted>2024-03-13T08:19:54Z</cp:lastPrinted>
  <dcterms:created xsi:type="dcterms:W3CDTF">2023-12-06T11:26:15Z</dcterms:created>
  <dcterms:modified xsi:type="dcterms:W3CDTF">2025-05-12T13:19:00Z</dcterms:modified>
</cp:coreProperties>
</file>